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<sst xmlns="http://schemas.openxmlformats.org/spreadsheetml/2006/main" count="55" uniqueCount="55">
  <si>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</si>
  <si>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</si>
  <si>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</si>
  <si>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</si>
  <si>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Formación de cámara de inspección enterrada, de dimensiones interiores 51x51x100 cm, construida con albañilería de ladrillo cerámico perforado, de 1/2 pie de espesor, recibido con mortero de cemento, confeccionado en obra, dosificación 1:6, sobre radier de hormigón simple H30 (20) 20/6, no expuesto a ciclos hielo-deshielo, exposición a sulfatos severa, con baja permeabilidad, docilidad blanda de 15 cm de espesor, enfoscada y bruñida interiormente con mortero de cemento, confeccionado en obra, con aditivo hidrófugo, dosificación 1:3 formando aristas y esquinas a media caña, con marco y tapa de fundición carga de rotura 125 kN, para alojamiento de la válvula; previa excavación con medios manuales y posterior relleno del trasdós con material granular. Incluso mortero para sellado de juntas.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</si>
  <si>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</si>
  <si>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</si>
  <si>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</si>
  <si>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</si>
  <si>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</si>
  <si>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</si>
  <si>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</si>
  <si>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mt10hmf090fyeg</t>
  </si>
  <si>
    <t xml:space="preserve">m³</t>
  </si>
  <si>
    <t xml:space="preserve">Hormigón simple H30 (20) 20/6, no expuesto a ciclos hielo-deshielo, exposición a sulfatos severa, con baja permeabilidad, docilidad blanda, con cemento grado normal, preparado en central, según NCh 170.Of85 y ACI 318-08.</t>
  </si>
  <si>
    <t xml:space="preserve">mt04lpv010a</t>
  </si>
  <si>
    <t xml:space="preserve">Ud</t>
  </si>
  <si>
    <t xml:space="preserve">Ladrillo cerámico perforado (panal),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</si>
  <si>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</si>
  <si>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</si>
  <si>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</si>
  <si>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</si>
  <si>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</si>
  <si>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</si>
  <si>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</si>
  <si>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</si>
  <si>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</si>
  <si>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</si>
  <si>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</si>
  <si>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</si>
  <si>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mt11tfa010b</t>
  </si>
  <si>
    <t xml:space="preserve">Ud</t>
  </si>
  <si>
    <t xml:space="preserve">Marco y tapa de fundición, 50x50 cm, para cámara de inspección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</si>
  <si>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</si>
  <si>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</si>
  <si>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</si>
  <si>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</si>
  <si>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</si>
  <si>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</si>
  <si>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</si>
  <si>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</si>
  <si>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</si>
  <si>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</si>
  <si>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</si>
  <si>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</si>
  <si>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</si>
  <si>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</si>
  <si>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</si>
  <si>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</si>
  <si>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</si>
  <si>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</si>
  <si>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</si>
  <si>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</si>
  <si>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$ 6.147,05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</si>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</sst>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36" customWidth="1"/>
    <col min="4" max="4" width="7.65" customWidth="1"/>
    <col min="5" max="5" width="67.15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0.147</v>
      </c>
      <c r="G10" s="12">
        <v>64234.7</v>
      </c>
      <c r="H10" s="12">
        <f ca="1">ROUND(INDIRECT(ADDRESS(ROW()+(0), COLUMN()+(-2), 1))*INDIRECT(ADDRESS(ROW()+(0), COLUMN()+(-1), 1)), 2)</f>
        <v>9442.5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89</v>
      </c>
      <c r="G11" s="12">
        <v>244.1</v>
      </c>
      <c r="H11" s="12">
        <f ca="1">ROUND(INDIRECT(ADDRESS(ROW()+(0), COLUMN()+(-2), 1))*INDIRECT(ADDRESS(ROW()+(0), COLUMN()+(-1), 1)), 2)</f>
        <v>21724.9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0.013</v>
      </c>
      <c r="G12" s="12">
        <v>919.27</v>
      </c>
      <c r="H12" s="12">
        <f ca="1">ROUND(INDIRECT(ADDRESS(ROW()+(0), COLUMN()+(-2), 1))*INDIRECT(ADDRESS(ROW()+(0), COLUMN()+(-1), 1)), 2)</f>
        <v>11.95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0.099</v>
      </c>
      <c r="G13" s="12">
        <v>11852.9</v>
      </c>
      <c r="H13" s="12">
        <f ca="1">ROUND(INDIRECT(ADDRESS(ROW()+(0), COLUMN()+(-2), 1))*INDIRECT(ADDRESS(ROW()+(0), COLUMN()+(-1), 1)), 2)</f>
        <v>1173.44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22.935</v>
      </c>
      <c r="G14" s="12">
        <v>100.14</v>
      </c>
      <c r="H14" s="12">
        <f ca="1">ROUND(INDIRECT(ADDRESS(ROW()+(0), COLUMN()+(-2), 1))*INDIRECT(ADDRESS(ROW()+(0), COLUMN()+(-1), 1)), 2)</f>
        <v>2296.71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0.311</v>
      </c>
      <c r="G15" s="12">
        <v>735.42</v>
      </c>
      <c r="H15" s="12">
        <f ca="1">ROUND(INDIRECT(ADDRESS(ROW()+(0), COLUMN()+(-2), 1))*INDIRECT(ADDRESS(ROW()+(0), COLUMN()+(-1), 1)), 2)</f>
        <v>228.72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27475.2</v>
      </c>
      <c r="H16" s="12">
        <f ca="1">ROUND(INDIRECT(ADDRESS(ROW()+(0), COLUMN()+(-2), 1))*INDIRECT(ADDRESS(ROW()+(0), COLUMN()+(-1), 1)), 2)</f>
        <v>27475.2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1.084</v>
      </c>
      <c r="G17" s="14">
        <v>7572.68</v>
      </c>
      <c r="H17" s="14">
        <f ca="1">ROUND(INDIRECT(ADDRESS(ROW()+(0), COLUMN()+(-2), 1))*INDIRECT(ADDRESS(ROW()+(0), COLUMN()+(-1), 1)), 2)</f>
        <v>8208.79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70562.3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0.052</v>
      </c>
      <c r="G20" s="14">
        <v>2206.2</v>
      </c>
      <c r="H20" s="14">
        <f ca="1">ROUND(INDIRECT(ADDRESS(ROW()+(0), COLUMN()+(-2), 1))*INDIRECT(ADDRESS(ROW()+(0), COLUMN()+(-1), 1)), 2)</f>
        <v>114.72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114.72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2.434</v>
      </c>
      <c r="G23" s="12">
        <v>8327.21</v>
      </c>
      <c r="H23" s="12">
        <f ca="1">ROUND(INDIRECT(ADDRESS(ROW()+(0), COLUMN()+(-2), 1))*INDIRECT(ADDRESS(ROW()+(0), COLUMN()+(-1), 1)), 2)</f>
        <v>20268.4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4.933</v>
      </c>
      <c r="G24" s="14">
        <v>5997.35</v>
      </c>
      <c r="H24" s="14">
        <f ca="1">ROUND(INDIRECT(ADDRESS(ROW()+(0), COLUMN()+(-2), 1))*INDIRECT(ADDRESS(ROW()+(0), COLUMN()+(-1), 1)), 2)</f>
        <v>29584.9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2)</f>
        <v>49853.4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1)),INDIRECT(ADDRESS(ROW()+(-6), COLUMN()+(1), 1)),INDIRECT(ADDRESS(ROW()+(-9), COLUMN()+(1), 1))), 2)</f>
        <v>120530</v>
      </c>
      <c r="H27" s="14">
        <f ca="1">ROUND(INDIRECT(ADDRESS(ROW()+(0), COLUMN()+(-2), 1))*INDIRECT(ADDRESS(ROW()+(0), COLUMN()+(-1), 1))/100, 2)</f>
        <v>2410.61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122941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