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<sst xmlns="http://schemas.openxmlformats.org/spreadsheetml/2006/main" count="32" uniqueCount="32">
  <si>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</si>
  <si>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IFW040</t>
  </si>
  <si>
    <t xml:space="preserve">Ud</t>
  </si>
  <si>
    <t xml:space="preserve">Válvula de retención.</t>
  </si>
  <si>
    <r>
      <rPr>
        <sz val="8.25"/>
        <color rgb="FF000000"/>
        <rFont val="Arial"/>
        <family val="2"/>
      </rPr>
      <t xml:space="preserve">Válvula de retención de doble clapeta, con cuerpo de fierro fundido y clapeta, eje y resorte de acero inoxidable, DN 125 mm, PN 16 atm.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</si>
  <si>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</si>
  <si>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</si>
  <si>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</si>
  <si>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</si>
  <si>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</si>
  <si>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</si>
  <si>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</si>
  <si>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mt37svr020g</t>
  </si>
  <si>
    <t xml:space="preserve">Ud</t>
  </si>
  <si>
    <t xml:space="preserve">Válvula de retención de doble clapeta, con cuerpo de fierro fundido y clapeta, eje y resorte de acero inoxidable, DN 125 mm, PN 16 atm.</t>
  </si>
  <si>
    <t xml:space="preserve">mt37www010</t>
  </si>
  <si>
    <t xml:space="preserve">Ud</t>
  </si>
  <si>
    <t xml:space="preserve">Material auxiliar para instalaciones de agua potable.</t>
  </si>
  <si>
    <t xml:space="preserve">Subtotal materiales:</t>
  </si>
  <si>
    <t xml:space="preserve">Mano de obra</t>
  </si>
  <si>
    <t xml:space="preserve">mo008</t>
  </si>
  <si>
    <t xml:space="preserve">h</t>
  </si>
  <si>
    <t xml:space="preserve">Maestro 1ª gasfitero.</t>
  </si>
  <si>
    <t xml:space="preserve">mo107</t>
  </si>
  <si>
    <t xml:space="preserve">h</t>
  </si>
  <si>
    <t xml:space="preserve">Ayudante gasfitero.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</si>
  <si>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</si>
  <si>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</si>
  <si>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</si>
  <si>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</si>
  <si>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$ 14.013,30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</si>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</sst>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0.89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75336.5</v>
      </c>
      <c r="G10" s="12">
        <f ca="1">ROUND(INDIRECT(ADDRESS(ROW()+(0), COLUMN()+(-2), 1))*INDIRECT(ADDRESS(ROW()+(0), COLUMN()+(-1), 1)), 2)</f>
        <v>75336.5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975.23</v>
      </c>
      <c r="G11" s="14">
        <f ca="1">ROUND(INDIRECT(ADDRESS(ROW()+(0), COLUMN()+(-2), 1))*INDIRECT(ADDRESS(ROW()+(0), COLUMN()+(-1), 1)), 2)</f>
        <v>975.23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76311.8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0.305</v>
      </c>
      <c r="F14" s="12">
        <v>8553.61</v>
      </c>
      <c r="G14" s="12">
        <f ca="1">ROUND(INDIRECT(ADDRESS(ROW()+(0), COLUMN()+(-2), 1))*INDIRECT(ADDRESS(ROW()+(0), COLUMN()+(-1), 1)), 2)</f>
        <v>2608.85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0.305</v>
      </c>
      <c r="F15" s="14">
        <v>6210.68</v>
      </c>
      <c r="G15" s="14">
        <f ca="1">ROUND(INDIRECT(ADDRESS(ROW()+(0), COLUMN()+(-2), 1))*INDIRECT(ADDRESS(ROW()+(0), COLUMN()+(-1), 1)), 2)</f>
        <v>1894.26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4503.11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80814.9</v>
      </c>
      <c r="G18" s="14">
        <f ca="1">ROUND(INDIRECT(ADDRESS(ROW()+(0), COLUMN()+(-2), 1))*INDIRECT(ADDRESS(ROW()+(0), COLUMN()+(-1), 1))/100, 2)</f>
        <v>1616.3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82431.2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