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<sst xmlns="http://schemas.openxmlformats.org/spreadsheetml/2006/main" count="44" uniqueCount="44">
  <si>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</si>
  <si>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IEC010</t>
  </si>
  <si>
    <t xml:space="preserve">Ud</t>
  </si>
  <si>
    <t xml:space="preserve">Caja de protección y medida.</t>
  </si>
  <si>
    <r>
      <rPr>
        <sz val="8.25"/>
        <color rgb="FF000000"/>
        <rFont val="Arial"/>
        <family val="2"/>
      </rPr>
      <t xml:space="preserve">Caja de protección y medida CPM1-S2, de hasta 63 A de intensidad, para 1 medidor monofásico, instalada en el interior de hornacina mural, en vivienda unifamiliar o local.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</si>
  <si>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</si>
  <si>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</si>
  <si>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</si>
  <si>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</si>
  <si>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</si>
  <si>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</si>
  <si>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</si>
  <si>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mt35cgp010e</t>
  </si>
  <si>
    <t xml:space="preserve">Ud</t>
  </si>
  <si>
    <t xml:space="preserve">Caja de protección y medida CPM1-S2, de hasta 63 A de intensidad, para 1 medidor monofásico, formada por una envolvente aislante, precintable, autoventilada y con mirilla de material transparente resistente a la acción de los rayos ultravioletas, para instalación empotrada. Incluso equipo completo de medida, bornes de conexión, bases cortacircuitos y fusibles para protección de la derivación individual. Normalizada por la empresa suministradora. Con grados de protección IP43 e IK09.</t>
  </si>
  <si>
    <t xml:space="preserve">mt35cgp040h</t>
  </si>
  <si>
    <t xml:space="preserve">m</t>
  </si>
  <si>
    <t xml:space="preserve">Tubo de PVC liso, serie B, de 160 mm de diámetro exterior y 3,2 mm de espesor.</t>
  </si>
  <si>
    <t xml:space="preserve">mt35cgp040f</t>
  </si>
  <si>
    <t xml:space="preserve">m</t>
  </si>
  <si>
    <t xml:space="preserve">Tubo de PVC liso, serie B, de 110 mm de diámetro exterior y 3,2 mm de espesor.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</si>
  <si>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</si>
  <si>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</si>
  <si>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</si>
  <si>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</si>
  <si>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</si>
  <si>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</si>
  <si>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</si>
  <si>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</si>
  <si>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</si>
  <si>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</si>
  <si>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</si>
  <si>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</si>
  <si>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</si>
  <si>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</si>
  <si>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</si>
  <si>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</si>
  <si>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</si>
  <si>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</si>
  <si>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</si>
  <si>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</si>
  <si>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</si>
  <si>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$ 5.787,66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</si>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</sst>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120713</v>
      </c>
      <c r="G10" s="12">
        <f ca="1">ROUND(INDIRECT(ADDRESS(ROW()+(0), COLUMN()+(-2), 1))*INDIRECT(ADDRESS(ROW()+(0), COLUMN()+(-1), 1)), 2)</f>
        <v>120713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6704.24</v>
      </c>
      <c r="G11" s="12">
        <f ca="1">ROUND(INDIRECT(ADDRESS(ROW()+(0), COLUMN()+(-2), 1))*INDIRECT(ADDRESS(ROW()+(0), COLUMN()+(-1), 1)), 2)</f>
        <v>20112.7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4596.85</v>
      </c>
      <c r="G12" s="12">
        <f ca="1">ROUND(INDIRECT(ADDRESS(ROW()+(0), COLUMN()+(-2), 1))*INDIRECT(ADDRESS(ROW()+(0), COLUMN()+(-1), 1)), 2)</f>
        <v>4596.85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1823.95</v>
      </c>
      <c r="G13" s="14">
        <f ca="1">ROUND(INDIRECT(ADDRESS(ROW()+(0), COLUMN()+(-2), 1))*INDIRECT(ADDRESS(ROW()+(0), COLUMN()+(-1), 1)), 2)</f>
        <v>1823.95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147247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0.366</v>
      </c>
      <c r="F16" s="12">
        <v>8689.02</v>
      </c>
      <c r="G16" s="12">
        <f ca="1">ROUND(INDIRECT(ADDRESS(ROW()+(0), COLUMN()+(-2), 1))*INDIRECT(ADDRESS(ROW()+(0), COLUMN()+(-1), 1)), 2)</f>
        <v>3180.18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0.366</v>
      </c>
      <c r="F17" s="12">
        <v>6257.69</v>
      </c>
      <c r="G17" s="12">
        <f ca="1">ROUND(INDIRECT(ADDRESS(ROW()+(0), COLUMN()+(-2), 1))*INDIRECT(ADDRESS(ROW()+(0), COLUMN()+(-1), 1)), 2)</f>
        <v>2290.31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0.61</v>
      </c>
      <c r="F18" s="12">
        <v>8929.75</v>
      </c>
      <c r="G18" s="12">
        <f ca="1">ROUND(INDIRECT(ADDRESS(ROW()+(0), COLUMN()+(-2), 1))*INDIRECT(ADDRESS(ROW()+(0), COLUMN()+(-1), 1)), 2)</f>
        <v>5447.15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0.61</v>
      </c>
      <c r="F19" s="14">
        <v>6483.02</v>
      </c>
      <c r="G19" s="14">
        <f ca="1">ROUND(INDIRECT(ADDRESS(ROW()+(0), COLUMN()+(-2), 1))*INDIRECT(ADDRESS(ROW()+(0), COLUMN()+(-1), 1)), 2)</f>
        <v>3954.64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14872.3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162119</v>
      </c>
      <c r="G22" s="14">
        <f ca="1">ROUND(INDIRECT(ADDRESS(ROW()+(0), COLUMN()+(-2), 1))*INDIRECT(ADDRESS(ROW()+(0), COLUMN()+(-1), 1))/100, 2)</f>
        <v>3242.38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165362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