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<sst xmlns="http://schemas.openxmlformats.org/spreadsheetml/2006/main" count="31" uniqueCount="31">
  <si>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</si>
  <si>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</si>
  <si>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</si>
  <si>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</si>
  <si>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transferencia para circuitos de calefacción por radiadores o con fancoils y A.C.S. instantánea, caudal de 19 l/min, de 580x280x390 mm, con intercambiador de placas con aislamiento térmico, válvula de control proporcional de caudal para prioridad de A.C.S., válvula reguladora de presión diferencial, válvula termostática para el servicio de A.C.S., conexiones para la bomba de recirculación para A.C.S., bypass con válvula termostática, conexiones y carcasa con aislamiento térmico de EPP, con juego de válvulas de corte de 3/4".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</si>
  <si>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</si>
  <si>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</si>
  <si>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</si>
  <si>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</si>
  <si>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</si>
  <si>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</si>
  <si>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</si>
  <si>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mt38eup115a</t>
  </si>
  <si>
    <t xml:space="preserve">Ud</t>
  </si>
  <si>
    <t xml:space="preserve">Estación de transferencia para circuitos de calefacción por radiadores o con fancoils y A.C.S. instantánea, caudal de 19 l/min, de 580x280x390 mm, con intercambiador de placas con aislamiento térmico, válvula de control proporcional de caudal para prioridad de A.C.S., válvula reguladora de presión diferencial, válvula termostática para el servicio de A.C.S., conexiones para la bomba de recirculación para A.C.S., bypass con válvula termostática, conexiones y carcasa con aislamiento térmico de EPP.</t>
  </si>
  <si>
    <t xml:space="preserve">mt38eup104a</t>
  </si>
  <si>
    <t xml:space="preserve">Ud</t>
  </si>
  <si>
    <t xml:space="preserve">Juego de válvulas de corte de 3/4".</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</si>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</sst>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2.51238e+006</v>
      </c>
      <c r="H10" s="12">
        <f ca="1">ROUND(INDIRECT(ADDRESS(ROW()+(0), COLUMN()+(-2), 1))*INDIRECT(ADDRESS(ROW()+(0), COLUMN()+(-1), 1)), 2)</f>
        <v>2.51238e+006</v>
      </c>
    </row>
    <row r="11" spans="1:8" ht="13.50" thickBot="1" customHeight="1">
      <c r="A11" s="1" t="s">
        <v>15</v>
      </c>
      <c r="B11" s="1"/>
      <c r="C11" s="10" t="s">
        <v>16</v>
      </c>
      <c r="D11" s="10"/>
      <c r="E11" s="1" t="s">
        <v>17</v>
      </c>
      <c r="F11" s="13">
        <v>1</v>
      </c>
      <c r="G11" s="14">
        <v>144652</v>
      </c>
      <c r="H11" s="14">
        <f ca="1">ROUND(INDIRECT(ADDRESS(ROW()+(0), COLUMN()+(-2), 1))*INDIRECT(ADDRESS(ROW()+(0), COLUMN()+(-1), 1)), 2)</f>
        <v>144652</v>
      </c>
    </row>
    <row r="12" spans="1:8" ht="13.50" thickBot="1" customHeight="1">
      <c r="A12" s="15"/>
      <c r="B12" s="15"/>
      <c r="C12" s="15"/>
      <c r="D12" s="15"/>
      <c r="E12" s="15"/>
      <c r="F12" s="9" t="s">
        <v>18</v>
      </c>
      <c r="G12" s="9"/>
      <c r="H12" s="17">
        <f ca="1">ROUND(SUM(INDIRECT(ADDRESS(ROW()+(-1), COLUMN()+(0), 1)),INDIRECT(ADDRESS(ROW()+(-2), COLUMN()+(0), 1))), 2)</f>
        <v>2.65704e+006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0.983</v>
      </c>
      <c r="G14" s="12">
        <v>8556.75</v>
      </c>
      <c r="H14" s="12">
        <f ca="1">ROUND(INDIRECT(ADDRESS(ROW()+(0), COLUMN()+(-2), 1))*INDIRECT(ADDRESS(ROW()+(0), COLUMN()+(-1), 1)), 2)</f>
        <v>8411.29</v>
      </c>
    </row>
    <row r="15" spans="1:8" ht="13.50" thickBot="1" customHeight="1">
      <c r="A15" s="1" t="s">
        <v>23</v>
      </c>
      <c r="B15" s="1"/>
      <c r="C15" s="10" t="s">
        <v>24</v>
      </c>
      <c r="D15" s="10"/>
      <c r="E15" s="1" t="s">
        <v>25</v>
      </c>
      <c r="F15" s="13">
        <v>0.983</v>
      </c>
      <c r="G15" s="14">
        <v>6212.96</v>
      </c>
      <c r="H15" s="14">
        <f ca="1">ROUND(INDIRECT(ADDRESS(ROW()+(0), COLUMN()+(-2), 1))*INDIRECT(ADDRESS(ROW()+(0), COLUMN()+(-1), 1)), 2)</f>
        <v>6107.34</v>
      </c>
    </row>
    <row r="16" spans="1:8" ht="13.50" thickBot="1" customHeight="1">
      <c r="A16" s="15"/>
      <c r="B16" s="15"/>
      <c r="C16" s="15"/>
      <c r="D16" s="15"/>
      <c r="E16" s="15"/>
      <c r="F16" s="9" t="s">
        <v>26</v>
      </c>
      <c r="G16" s="9"/>
      <c r="H16" s="17">
        <f ca="1">ROUND(SUM(INDIRECT(ADDRESS(ROW()+(-1), COLUMN()+(0), 1)),INDIRECT(ADDRESS(ROW()+(-2), COLUMN()+(0), 1))), 2)</f>
        <v>14518.6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2.67155e+006</v>
      </c>
      <c r="H18" s="14">
        <f ca="1">ROUND(INDIRECT(ADDRESS(ROW()+(0), COLUMN()+(-2), 1))*INDIRECT(ADDRESS(ROW()+(0), COLUMN()+(-1), 1))/100, 2)</f>
        <v>53431.1</v>
      </c>
    </row>
    <row r="19" spans="1:8" ht="13.50" thickBot="1" customHeight="1">
      <c r="A19" s="8"/>
      <c r="B19" s="8"/>
      <c r="C19" s="8"/>
      <c r="D19" s="8"/>
      <c r="E19" s="8"/>
      <c r="F19" s="21" t="s">
        <v>30</v>
      </c>
      <c r="G19" s="21"/>
      <c r="H19" s="22">
        <f ca="1">ROUND(SUM(INDIRECT(ADDRESS(ROW()+(-1), COLUMN()+(0), 1)),INDIRECT(ADDRESS(ROW()+(-3), COLUMN()+(0), 1)),INDIRECT(ADDRESS(ROW()+(-7), COLUMN()+(0), 1))), 2)</f>
        <v>2.72499e+006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