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<sst xmlns="http://schemas.openxmlformats.org/spreadsheetml/2006/main" count="50" uniqueCount="50">
  <si>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</si>
  <si>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</si>
  <si>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Ud</t>
  </si>
  <si>
    <t xml:space="preserve">Captador solar térmico para instalación colectiva, sobre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</si>
  <si>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1135x2115x112 mm, superficie útil 2,1 m², rendimiento óptico 0,75 y coeficiente de pérdidas primario 3,993 W/m²K, compuesto de: panel de vidrio templado de bajo contenido en fierro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rápido, colocados sobre estructura soporte para cubierta inclinada.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</si>
  <si>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</si>
  <si>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</si>
  <si>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</si>
  <si>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</si>
  <si>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</si>
  <si>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</si>
  <si>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</si>
  <si>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mt38csg005a</t>
  </si>
  <si>
    <t xml:space="preserve">Ud</t>
  </si>
  <si>
    <t xml:space="preserve">Captador solar térmico plano, con panel de montaje vertical de 1135x2115x112 mm, superficie útil 2,1 m², rendimiento óptico 0,75 y coeficiente de pérdidas primario 3,993 W/m²K, compuesto de: panel de vidrio templado de bajo contenido en fierro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rápido.</t>
  </si>
  <si>
    <t xml:space="preserve">mt38csg007a</t>
  </si>
  <si>
    <t xml:space="preserve">Ud</t>
  </si>
  <si>
    <t xml:space="preserve">Bastidor, para cubierta inclinada, para captador solar térmico.</t>
  </si>
  <si>
    <t xml:space="preserve">mt38csg008</t>
  </si>
  <si>
    <t xml:space="preserve">Ud</t>
  </si>
  <si>
    <t xml:space="preserve">Juego de fijación, para cubierta inclinada, para bastidor de captador solar térmico.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</si>
  <si>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</si>
  <si>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</si>
  <si>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</si>
  <si>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</si>
  <si>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</si>
  <si>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</si>
  <si>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</si>
  <si>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</si>
  <si>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</si>
  <si>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</si>
  <si>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</si>
  <si>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</si>
  <si>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</si>
  <si>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</si>
  <si>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</si>
  <si>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</si>
  <si>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</si>
  <si>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</si>
  <si>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</si>
  <si>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</si>
  <si>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</si>
  <si>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</si>
  <si>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</si>
  <si>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</si>
  <si>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</si>
  <si>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</si>
  <si>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</si>
  <si>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$ 1.199.465,16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</si>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</sst>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442481</v>
      </c>
      <c r="H10" s="12">
        <f ca="1">ROUND(INDIRECT(ADDRESS(ROW()+(0), COLUMN()+(-2), 1))*INDIRECT(ADDRESS(ROW()+(0), COLUMN()+(-1), 1)), 2)</f>
        <v>884963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90533.3</v>
      </c>
      <c r="H11" s="12">
        <f ca="1">ROUND(INDIRECT(ADDRESS(ROW()+(0), COLUMN()+(-2), 1))*INDIRECT(ADDRESS(ROW()+(0), COLUMN()+(-1), 1)), 2)</f>
        <v>181067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66655.1</v>
      </c>
      <c r="H12" s="12">
        <f ca="1">ROUND(INDIRECT(ADDRESS(ROW()+(0), COLUMN()+(-2), 1))*INDIRECT(ADDRESS(ROW()+(0), COLUMN()+(-1), 1)), 2)</f>
        <v>133310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103740</v>
      </c>
      <c r="H13" s="12">
        <f ca="1">ROUND(INDIRECT(ADDRESS(ROW()+(0), COLUMN()+(-2), 1))*INDIRECT(ADDRESS(ROW()+(0), COLUMN()+(-1), 1)), 2)</f>
        <v>103740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82328.7</v>
      </c>
      <c r="H14" s="12">
        <f ca="1">ROUND(INDIRECT(ADDRESS(ROW()+(0), COLUMN()+(-2), 1))*INDIRECT(ADDRESS(ROW()+(0), COLUMN()+(-1), 1)), 2)</f>
        <v>82328.7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43908.7</v>
      </c>
      <c r="H15" s="12">
        <f ca="1">ROUND(INDIRECT(ADDRESS(ROW()+(0), COLUMN()+(-2), 1))*INDIRECT(ADDRESS(ROW()+(0), COLUMN()+(-1), 1)), 2)</f>
        <v>43908.7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4526.66</v>
      </c>
      <c r="H16" s="12">
        <f ca="1">ROUND(INDIRECT(ADDRESS(ROW()+(0), COLUMN()+(-2), 1))*INDIRECT(ADDRESS(ROW()+(0), COLUMN()+(-1), 1)), 2)</f>
        <v>10411.3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8404.75</v>
      </c>
      <c r="H17" s="14">
        <f ca="1">ROUND(INDIRECT(ADDRESS(ROW()+(0), COLUMN()+(-2), 1))*INDIRECT(ADDRESS(ROW()+(0), COLUMN()+(-1), 1)), 2)</f>
        <v>16809.5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1.45654e+006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6.145</v>
      </c>
      <c r="G20" s="12">
        <v>8556.75</v>
      </c>
      <c r="H20" s="12">
        <f ca="1">ROUND(INDIRECT(ADDRESS(ROW()+(0), COLUMN()+(-2), 1))*INDIRECT(ADDRESS(ROW()+(0), COLUMN()+(-1), 1)), 2)</f>
        <v>52581.2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6.145</v>
      </c>
      <c r="G21" s="14">
        <v>6212.96</v>
      </c>
      <c r="H21" s="14">
        <f ca="1">ROUND(INDIRECT(ADDRESS(ROW()+(0), COLUMN()+(-2), 1))*INDIRECT(ADDRESS(ROW()+(0), COLUMN()+(-1), 1)), 2)</f>
        <v>38178.6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90759.9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1.5473e+006</v>
      </c>
      <c r="H24" s="14">
        <f ca="1">ROUND(INDIRECT(ADDRESS(ROW()+(0), COLUMN()+(-2), 1))*INDIRECT(ADDRESS(ROW()+(0), COLUMN()+(-1), 1))/100, 2)</f>
        <v>30946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1.57824e+006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