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<sst xmlns="http://schemas.openxmlformats.org/spreadsheetml/2006/main" count="41" uniqueCount="41">
  <si>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</si>
  <si>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ICA010</t>
  </si>
  <si>
    <t xml:space="preserve">Ud</t>
  </si>
  <si>
    <t xml:space="preserve">Termo eléctrico.</t>
  </si>
  <si>
    <r>
      <rPr>
        <sz val="8.25"/>
        <color rgb="FF000000"/>
        <rFont val="Arial"/>
        <family val="2"/>
      </rPr>
      <t xml:space="preserve">Termo eléctrico para el servicio de A.C.S., mural vertical, resistencia envainada, capacidad 80 l, potencia 2 kW, de 948 mm de altura y 452 mm de diámetro, formado por cuba de acero vitrificado, aislamiento de espuma de poliuretano, ánodo de sacrificio de magnesio. Incluso soporte y anclajes de fijación, válvula de seguridad antirretorno, llaves de corte de esfera, latiguillos flexibles, tanto en la entrada de agua como en la salida.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</si>
  <si>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</si>
  <si>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</si>
  <si>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</si>
  <si>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</si>
  <si>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</si>
  <si>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</si>
  <si>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</si>
  <si>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mt38tew020k</t>
  </si>
  <si>
    <t xml:space="preserve">Ud</t>
  </si>
  <si>
    <t xml:space="preserve">Termo eléctrico para el servicio de A.C.S., mural vertical, resistencia envainada, capacidad 80 l, potencia 2 kW, de 948 mm de altura y 452 mm de diámetro, formado por cuba de acero vitrificado, aislamiento de espuma de poliuretano, ánodo de sacrificio de magnesio.</t>
  </si>
  <si>
    <t xml:space="preserve">mt38tew010a</t>
  </si>
  <si>
    <t xml:space="preserve">Ud</t>
  </si>
  <si>
    <t xml:space="preserve">Latiguillo flexible de 20 cm y 1/2" de diámetro.</t>
  </si>
  <si>
    <t xml:space="preserve">mt37sve010b</t>
  </si>
  <si>
    <t xml:space="preserve">Ud</t>
  </si>
  <si>
    <t xml:space="preserve">Válvula de esfera de latón niquelado para roscar de 1/2".</t>
  </si>
  <si>
    <t xml:space="preserve">mt37svs050a</t>
  </si>
  <si>
    <t xml:space="preserve">Ud</t>
  </si>
  <si>
    <t xml:space="preserve">Válvula de seguridad antirretorno, de latón cromado, con rosca de 1/2" de diámetro, tarada a 8 bar de presión, con maneta de purga.</t>
  </si>
  <si>
    <t xml:space="preserve">mt38www011</t>
  </si>
  <si>
    <t xml:space="preserve">Ud</t>
  </si>
  <si>
    <t xml:space="preserve">Material auxiliar para instalaciones de A.C.S.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</si>
  <si>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</si>
  <si>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</si>
  <si>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</si>
  <si>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</si>
  <si>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Maestro 1ª gasfitero.</t>
  </si>
  <si>
    <t xml:space="preserve">mo107</t>
  </si>
  <si>
    <t xml:space="preserve">h</t>
  </si>
  <si>
    <t xml:space="preserve">Ayudante gasfitero.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</si>
  <si>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</si>
  <si>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</si>
  <si>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</si>
  <si>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</si>
  <si>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$ 278.640,81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</si>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</sst>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69.87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313947</v>
      </c>
      <c r="G10" s="12">
        <f ca="1">ROUND(INDIRECT(ADDRESS(ROW()+(0), COLUMN()+(-2), 1))*INDIRECT(ADDRESS(ROW()+(0), COLUMN()+(-1), 1)), 2)</f>
        <v>313947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9053.32</v>
      </c>
      <c r="G11" s="12">
        <f ca="1">ROUND(INDIRECT(ADDRESS(ROW()+(0), COLUMN()+(-2), 1))*INDIRECT(ADDRESS(ROW()+(0), COLUMN()+(-1), 1)), 2)</f>
        <v>18106.6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2</v>
      </c>
      <c r="F12" s="12">
        <v>3420.93</v>
      </c>
      <c r="G12" s="12">
        <f ca="1">ROUND(INDIRECT(ADDRESS(ROW()+(0), COLUMN()+(-2), 1))*INDIRECT(ADDRESS(ROW()+(0), COLUMN()+(-1), 1)), 2)</f>
        <v>6841.86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4315.06</v>
      </c>
      <c r="G13" s="12">
        <f ca="1">ROUND(INDIRECT(ADDRESS(ROW()+(0), COLUMN()+(-2), 1))*INDIRECT(ADDRESS(ROW()+(0), COLUMN()+(-1), 1)), 2)</f>
        <v>4315.06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1</v>
      </c>
      <c r="F14" s="14">
        <v>1640.92</v>
      </c>
      <c r="G14" s="14">
        <f ca="1">ROUND(INDIRECT(ADDRESS(ROW()+(0), COLUMN()+(-2), 1))*INDIRECT(ADDRESS(ROW()+(0), COLUMN()+(-1), 1)), 2)</f>
        <v>1640.92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344851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0.988</v>
      </c>
      <c r="F17" s="12">
        <v>8556.75</v>
      </c>
      <c r="G17" s="12">
        <f ca="1">ROUND(INDIRECT(ADDRESS(ROW()+(0), COLUMN()+(-2), 1))*INDIRECT(ADDRESS(ROW()+(0), COLUMN()+(-1), 1)), 2)</f>
        <v>8454.07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0.988</v>
      </c>
      <c r="F18" s="14">
        <v>6212.96</v>
      </c>
      <c r="G18" s="14">
        <f ca="1">ROUND(INDIRECT(ADDRESS(ROW()+(0), COLUMN()+(-2), 1))*INDIRECT(ADDRESS(ROW()+(0), COLUMN()+(-1), 1)), 2)</f>
        <v>6138.4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14592.5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4">
        <f ca="1">ROUND(SUM(INDIRECT(ADDRESS(ROW()+(-2), COLUMN()+(1), 1)),INDIRECT(ADDRESS(ROW()+(-6), COLUMN()+(1), 1))), 2)</f>
        <v>359444</v>
      </c>
      <c r="G21" s="14">
        <f ca="1">ROUND(INDIRECT(ADDRESS(ROW()+(0), COLUMN()+(-2), 1))*INDIRECT(ADDRESS(ROW()+(0), COLUMN()+(-1), 1))/100, 2)</f>
        <v>7188.88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2)</f>
        <v>366633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