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<sst xmlns="http://schemas.openxmlformats.org/spreadsheetml/2006/main" count="25" uniqueCount="25">
  <si>
    <t xml:space="preserve"/>
  </si>
  <si>
    <t xml:space="preserve">HPH010</t>
  </si>
  <si>
    <t xml:space="preserve">Ud</t>
  </si>
  <si>
    <t xml:space="preserve">Perforación en hormigón para el paso de instalaciones.</t>
  </si>
  <si>
    <r>
      <rPr>
        <sz val="8.25"/>
        <color rgb="FF000000"/>
        <rFont val="Arial"/>
        <family val="2"/>
      </rPr>
      <t xml:space="preserve">Perforación por vía seca en muro de hormigón macizo, de 172 mm de diámetro, hasta una profundidad máxima de 35 cm, realizada con perforadora con corona diamantada, para el paso de instalaciones.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</si>
  <si>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</si>
  <si>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</si>
  <si>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</si>
  <si>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</si>
  <si>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</si>
  <si>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</si>
  <si>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Maquinaria</t>
  </si>
  <si>
    <t xml:space="preserve">mq05per020</t>
  </si>
  <si>
    <t xml:space="preserve">h</t>
  </si>
  <si>
    <t xml:space="preserve">Perforadora con corona diamantada y soporte, por vía seca.</t>
  </si>
  <si>
    <t xml:space="preserve">Subtotal maquinaria:</t>
  </si>
  <si>
    <t xml:space="preserve">Mano de obra</t>
  </si>
  <si>
    <t xml:space="preserve">mo113</t>
  </si>
  <si>
    <t xml:space="preserve">h</t>
  </si>
  <si>
    <t xml:space="preserve">Jornal construcción.</t>
  </si>
  <si>
    <t xml:space="preserve">Subtotal mano de obra:</t>
  </si>
  <si>
    <t xml:space="preserve">Herramientas</t>
  </si>
  <si>
    <t xml:space="preserve">%</t>
  </si>
  <si>
    <t xml:space="preserve">Herramientas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</si>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</sst>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1.19" customWidth="1"/>
    <col min="4" max="4" width="11.39" customWidth="1"/>
    <col min="5" max="5" width="54.57" customWidth="1"/>
    <col min="6" max="6" width="14.11" customWidth="1"/>
    <col min="7" max="7" width="17.00" customWidth="1"/>
    <col min="8" max="8" width="16.15"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2">
        <v>1.252</v>
      </c>
      <c r="G10" s="14">
        <v>17961.4</v>
      </c>
      <c r="H10" s="14">
        <f ca="1">ROUND(INDIRECT(ADDRESS(ROW()+(0), COLUMN()+(-2), 1))*INDIRECT(ADDRESS(ROW()+(0), COLUMN()+(-1), 1)), 2)</f>
        <v>22487.6</v>
      </c>
    </row>
    <row r="11" spans="1:8" ht="13.50" thickBot="1" customHeight="1">
      <c r="A11" s="15"/>
      <c r="B11" s="15"/>
      <c r="C11" s="15"/>
      <c r="D11" s="15"/>
      <c r="E11" s="15"/>
      <c r="F11" s="9" t="s">
        <v>15</v>
      </c>
      <c r="G11" s="9"/>
      <c r="H11" s="17">
        <f ca="1">ROUND(SUM(INDIRECT(ADDRESS(ROW()+(-1), COLUMN()+(0), 1))), 2)</f>
        <v>22487.6</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2">
        <v>1.438</v>
      </c>
      <c r="G13" s="14">
        <v>5997.35</v>
      </c>
      <c r="H13" s="14">
        <f ca="1">ROUND(INDIRECT(ADDRESS(ROW()+(0), COLUMN()+(-2), 1))*INDIRECT(ADDRESS(ROW()+(0), COLUMN()+(-1), 1)), 2)</f>
        <v>8624.19</v>
      </c>
    </row>
    <row r="14" spans="1:8" ht="13.50" thickBot="1" customHeight="1">
      <c r="A14" s="15"/>
      <c r="B14" s="15"/>
      <c r="C14" s="15"/>
      <c r="D14" s="15"/>
      <c r="E14" s="15"/>
      <c r="F14" s="9" t="s">
        <v>20</v>
      </c>
      <c r="G14" s="9"/>
      <c r="H14" s="17">
        <f ca="1">ROUND(SUM(INDIRECT(ADDRESS(ROW()+(-1), COLUMN()+(0), 1))), 2)</f>
        <v>8624.19</v>
      </c>
    </row>
    <row r="15" spans="1:8" ht="13.50" thickBot="1" customHeight="1">
      <c r="A15" s="15">
        <v>3</v>
      </c>
      <c r="B15" s="15"/>
      <c r="C15" s="15"/>
      <c r="D15" s="15"/>
      <c r="E15" s="18" t="s">
        <v>21</v>
      </c>
      <c r="F15" s="18"/>
      <c r="G15" s="15"/>
      <c r="H15" s="15"/>
    </row>
    <row r="16" spans="1:8" ht="13.50" thickBot="1" customHeight="1">
      <c r="A16" s="19"/>
      <c r="B16" s="19"/>
      <c r="C16" s="19"/>
      <c r="D16" s="20" t="s">
        <v>22</v>
      </c>
      <c r="E16" s="19" t="s">
        <v>23</v>
      </c>
      <c r="F16" s="12">
        <v>2</v>
      </c>
      <c r="G16" s="14">
        <f ca="1">ROUND(SUM(INDIRECT(ADDRESS(ROW()+(-2), COLUMN()+(1), 1)),INDIRECT(ADDRESS(ROW()+(-5), COLUMN()+(1), 1))), 2)</f>
        <v>31111.8</v>
      </c>
      <c r="H16" s="14">
        <f ca="1">ROUND(INDIRECT(ADDRESS(ROW()+(0), COLUMN()+(-2), 1))*INDIRECT(ADDRESS(ROW()+(0), COLUMN()+(-1), 1))/100, 2)</f>
        <v>622.24</v>
      </c>
    </row>
    <row r="17" spans="1:8" ht="13.50" thickBot="1" customHeight="1">
      <c r="A17" s="8"/>
      <c r="B17" s="8"/>
      <c r="C17" s="8"/>
      <c r="D17" s="8"/>
      <c r="E17" s="8"/>
      <c r="F17" s="21" t="s">
        <v>24</v>
      </c>
      <c r="G17" s="21"/>
      <c r="H17" s="22">
        <f ca="1">ROUND(SUM(INDIRECT(ADDRESS(ROW()+(-1), COLUMN()+(0), 1)),INDIRECT(ADDRESS(ROW()+(-3), COLUMN()+(0), 1)),INDIRECT(ADDRESS(ROW()+(-6), COLUMN()+(0), 1))), 2)</f>
        <v>31734</v>
      </c>
    </row>
  </sheetData>
  <mergeCells count="19">
    <mergeCell ref="A1:H1"/>
    <mergeCell ref="C3:H3"/>
    <mergeCell ref="A5:H5"/>
    <mergeCell ref="A8:C8"/>
    <mergeCell ref="A9:C9"/>
    <mergeCell ref="E9:F9"/>
    <mergeCell ref="A10:C10"/>
    <mergeCell ref="A11:C11"/>
    <mergeCell ref="F11:G11"/>
    <mergeCell ref="A12:C12"/>
    <mergeCell ref="E12:F12"/>
    <mergeCell ref="A13:C13"/>
    <mergeCell ref="A14:C14"/>
    <mergeCell ref="F14:G14"/>
    <mergeCell ref="A15:C15"/>
    <mergeCell ref="E15:F15"/>
    <mergeCell ref="A16:C16"/>
    <mergeCell ref="A17:C17"/>
    <mergeCell ref="F17:G17"/>
  </mergeCells>
  <pageMargins left="0.147638" right="0.147638" top="0.206693" bottom="0.206693" header="0.0" footer="0.0"/>
  <pageSetup paperSize="9" orientation="portrait"/>
  <rowBreaks count="0" manualBreakCount="0">
    </rowBreaks>
</worksheet>
</file>