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<sst xmlns="http://schemas.openxmlformats.org/spreadsheetml/2006/main" count="71" uniqueCount="71">
  <si>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</si>
  <si>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FVM010</t>
  </si>
  <si>
    <t xml:space="preserve">m²</t>
  </si>
  <si>
    <t xml:space="preserve">Sistema ETICS de aislamiento térmico de origen vegetal por el exterior de fachadas.</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</si>
  <si>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seco de cemento reforzado con fibras, aplicación manual, armado con malla de fibra de vidrio antiálcalis, de 4x4 mm de luz de malla y de 155 g/m² de masa superficial; capa de acabado de mortero, acabado platachado, color blanco, aplicación manual, sobre imprimación reguladora de la absorción y puente de adherencia y posterior tratamiento superficial mediante aplicación de una mano de pintura para exterior, a base de silicato potásico, color blanco, acabado mate.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</si>
  <si>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</si>
  <si>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</si>
  <si>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</si>
  <si>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</si>
  <si>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</si>
  <si>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</si>
  <si>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</si>
  <si>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</si>
  <si>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</si>
  <si>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</si>
  <si>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</si>
  <si>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</si>
  <si>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</si>
  <si>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</si>
  <si>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</si>
  <si>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</si>
  <si>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</si>
  <si>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</si>
  <si>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</si>
  <si>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</si>
  <si>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</si>
  <si>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</si>
  <si>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mt28mab010g</t>
  </si>
  <si>
    <t xml:space="preserve">kg</t>
  </si>
  <si>
    <t xml:space="preserve">Mortero seco de cemento reforzado con fibras, compuesto por cemento blanco, cal hidratada, cargas minerales, cuarzo y aditivos, permeable al vapor de agua, para aplicar con llana.</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</si>
  <si>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</si>
  <si>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</si>
  <si>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</si>
  <si>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</si>
  <si>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</si>
  <si>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</si>
  <si>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</si>
  <si>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</si>
  <si>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</si>
  <si>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mt28mab030g</t>
  </si>
  <si>
    <t xml:space="preserve">kg</t>
  </si>
  <si>
    <t xml:space="preserve">Imprimación reguladora de la absorción y puente de adherencia, a base de copolímeros acrílicos, silicato potásico y pigmentos, resistente a la intemperie; para aplicar con brocha o rodillo.</t>
  </si>
  <si>
    <t xml:space="preserve">mt28mab050K</t>
  </si>
  <si>
    <t xml:space="preserve">kg</t>
  </si>
  <si>
    <t xml:space="preserve">Mortero, acabado platachado, color blanco, compuesto por cemento blanco, cal hidratada, polvo de mármol, cuarzo y aditivos, con un tamaño máximo de partícula de 1,5 mm, permeable al vapor de agua y resistente a la intemperie, para aplicar con llana.</t>
  </si>
  <si>
    <t xml:space="preserve">mt27psh010g</t>
  </si>
  <si>
    <t xml:space="preserve">l</t>
  </si>
  <si>
    <t xml:space="preserve">Pintura para exterior, a base de silicato potásico, color blanco, acabado mate, permeable al vapor de agua, fungicida y resistente a la intemperie; para aplicar con brocha, rodillo o pistola.</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</si>
  <si>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</si>
  <si>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</si>
  <si>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</si>
  <si>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</si>
  <si>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</si>
  <si>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</si>
  <si>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</si>
  <si>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</si>
  <si>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</si>
  <si>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</si>
  <si>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</si>
  <si>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mo039</t>
  </si>
  <si>
    <t xml:space="preserve">h</t>
  </si>
  <si>
    <t xml:space="preserve">Maestro 1ª revocador.</t>
  </si>
  <si>
    <t xml:space="preserve">mo079</t>
  </si>
  <si>
    <t xml:space="preserve">h</t>
  </si>
  <si>
    <t xml:space="preserve">Ayudante revocador.</t>
  </si>
  <si>
    <t xml:space="preserve">Subtotal mano de obra:</t>
  </si>
  <si>
    <t xml:space="preserve">Herramientas</t>
  </si>
  <si>
    <t xml:space="preserve">%</t>
  </si>
  <si>
    <t xml:space="preserve">Herramientas</t>
  </si>
  <si>
    <t xml:space="preserve">Coste de mantenimiento decenal: $ 7.265,00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</si>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</sst>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2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0.25</v>
      </c>
      <c r="G10" s="12">
        <v>3812.11</v>
      </c>
      <c r="H10" s="12">
        <f ca="1">ROUND(INDIRECT(ADDRESS(ROW()+(0), COLUMN()+(-2), 1))*INDIRECT(ADDRESS(ROW()+(0), COLUMN()+(-1), 1)), 2)</f>
        <v>953.03</v>
      </c>
    </row>
    <row r="11" spans="1:8" ht="24.00" thickBot="1" customHeight="1">
      <c r="A11" s="1" t="s">
        <v>15</v>
      </c>
      <c r="B11" s="1"/>
      <c r="C11" s="10" t="s">
        <v>16</v>
      </c>
      <c r="D11" s="10"/>
      <c r="E11" s="1" t="s">
        <v>17</v>
      </c>
      <c r="F11" s="11">
        <v>0.8</v>
      </c>
      <c r="G11" s="12">
        <v>199.29</v>
      </c>
      <c r="H11" s="12">
        <f ca="1">ROUND(INDIRECT(ADDRESS(ROW()+(0), COLUMN()+(-2), 1))*INDIRECT(ADDRESS(ROW()+(0), COLUMN()+(-1), 1)), 2)</f>
        <v>159.43</v>
      </c>
    </row>
    <row r="12" spans="1:8" ht="45.00" thickBot="1" customHeight="1">
      <c r="A12" s="1" t="s">
        <v>18</v>
      </c>
      <c r="B12" s="1"/>
      <c r="C12" s="10" t="s">
        <v>19</v>
      </c>
      <c r="D12" s="10"/>
      <c r="E12" s="1" t="s">
        <v>20</v>
      </c>
      <c r="F12" s="11">
        <v>1.05</v>
      </c>
      <c r="G12" s="12">
        <v>28197.1</v>
      </c>
      <c r="H12" s="12">
        <f ca="1">ROUND(INDIRECT(ADDRESS(ROW()+(0), COLUMN()+(-2), 1))*INDIRECT(ADDRESS(ROW()+(0), COLUMN()+(-1), 1)), 2)</f>
        <v>29607</v>
      </c>
    </row>
    <row r="13" spans="1:8" ht="13.50" thickBot="1" customHeight="1">
      <c r="A13" s="1" t="s">
        <v>21</v>
      </c>
      <c r="B13" s="1"/>
      <c r="C13" s="10" t="s">
        <v>22</v>
      </c>
      <c r="D13" s="10"/>
      <c r="E13" s="1" t="s">
        <v>23</v>
      </c>
      <c r="F13" s="11">
        <v>10</v>
      </c>
      <c r="G13" s="12">
        <v>770.42</v>
      </c>
      <c r="H13" s="12">
        <f ca="1">ROUND(INDIRECT(ADDRESS(ROW()+(0), COLUMN()+(-2), 1))*INDIRECT(ADDRESS(ROW()+(0), COLUMN()+(-1), 1)), 2)</f>
        <v>7704.2</v>
      </c>
    </row>
    <row r="14" spans="1:8" ht="34.50" thickBot="1" customHeight="1">
      <c r="A14" s="1" t="s">
        <v>24</v>
      </c>
      <c r="B14" s="1"/>
      <c r="C14" s="10" t="s">
        <v>25</v>
      </c>
      <c r="D14" s="10"/>
      <c r="E14" s="1" t="s">
        <v>26</v>
      </c>
      <c r="F14" s="11">
        <v>0.17</v>
      </c>
      <c r="G14" s="12">
        <v>3637.74</v>
      </c>
      <c r="H14" s="12">
        <f ca="1">ROUND(INDIRECT(ADDRESS(ROW()+(0), COLUMN()+(-2), 1))*INDIRECT(ADDRESS(ROW()+(0), COLUMN()+(-1), 1)), 2)</f>
        <v>618.42</v>
      </c>
    </row>
    <row r="15" spans="1:8" ht="34.50" thickBot="1" customHeight="1">
      <c r="A15" s="1" t="s">
        <v>27</v>
      </c>
      <c r="B15" s="1"/>
      <c r="C15" s="10" t="s">
        <v>28</v>
      </c>
      <c r="D15" s="10"/>
      <c r="E15" s="1" t="s">
        <v>29</v>
      </c>
      <c r="F15" s="11">
        <v>5</v>
      </c>
      <c r="G15" s="12">
        <v>805.49</v>
      </c>
      <c r="H15" s="12">
        <f ca="1">ROUND(INDIRECT(ADDRESS(ROW()+(0), COLUMN()+(-2), 1))*INDIRECT(ADDRESS(ROW()+(0), COLUMN()+(-1), 1)), 2)</f>
        <v>4027.45</v>
      </c>
    </row>
    <row r="16" spans="1:8" ht="24.00" thickBot="1" customHeight="1">
      <c r="A16" s="1" t="s">
        <v>30</v>
      </c>
      <c r="B16" s="1"/>
      <c r="C16" s="10" t="s">
        <v>31</v>
      </c>
      <c r="D16" s="10"/>
      <c r="E16" s="1" t="s">
        <v>32</v>
      </c>
      <c r="F16" s="11">
        <v>1.1</v>
      </c>
      <c r="G16" s="12">
        <v>1042.63</v>
      </c>
      <c r="H16" s="12">
        <f ca="1">ROUND(INDIRECT(ADDRESS(ROW()+(0), COLUMN()+(-2), 1))*INDIRECT(ADDRESS(ROW()+(0), COLUMN()+(-1), 1)), 2)</f>
        <v>1146.89</v>
      </c>
    </row>
    <row r="17" spans="1:8" ht="13.50" thickBot="1" customHeight="1">
      <c r="A17" s="1" t="s">
        <v>33</v>
      </c>
      <c r="B17" s="1"/>
      <c r="C17" s="10" t="s">
        <v>34</v>
      </c>
      <c r="D17" s="10"/>
      <c r="E17" s="1" t="s">
        <v>35</v>
      </c>
      <c r="F17" s="11">
        <v>0.17</v>
      </c>
      <c r="G17" s="12">
        <v>2973.87</v>
      </c>
      <c r="H17" s="12">
        <f ca="1">ROUND(INDIRECT(ADDRESS(ROW()+(0), COLUMN()+(-2), 1))*INDIRECT(ADDRESS(ROW()+(0), COLUMN()+(-1), 1)), 2)</f>
        <v>505.56</v>
      </c>
    </row>
    <row r="18" spans="1:8" ht="24.00" thickBot="1" customHeight="1">
      <c r="A18" s="1" t="s">
        <v>36</v>
      </c>
      <c r="B18" s="1"/>
      <c r="C18" s="10" t="s">
        <v>37</v>
      </c>
      <c r="D18" s="10"/>
      <c r="E18" s="1" t="s">
        <v>38</v>
      </c>
      <c r="F18" s="11">
        <v>0.7</v>
      </c>
      <c r="G18" s="12">
        <v>2313.36</v>
      </c>
      <c r="H18" s="12">
        <f ca="1">ROUND(INDIRECT(ADDRESS(ROW()+(0), COLUMN()+(-2), 1))*INDIRECT(ADDRESS(ROW()+(0), COLUMN()+(-1), 1)), 2)</f>
        <v>1619.35</v>
      </c>
    </row>
    <row r="19" spans="1:8" ht="34.50" thickBot="1" customHeight="1">
      <c r="A19" s="1" t="s">
        <v>39</v>
      </c>
      <c r="B19" s="1"/>
      <c r="C19" s="10" t="s">
        <v>40</v>
      </c>
      <c r="D19" s="10"/>
      <c r="E19" s="1" t="s">
        <v>41</v>
      </c>
      <c r="F19" s="11">
        <v>0.35</v>
      </c>
      <c r="G19" s="12">
        <v>2442.25</v>
      </c>
      <c r="H19" s="12">
        <f ca="1">ROUND(INDIRECT(ADDRESS(ROW()+(0), COLUMN()+(-2), 1))*INDIRECT(ADDRESS(ROW()+(0), COLUMN()+(-1), 1)), 2)</f>
        <v>854.79</v>
      </c>
    </row>
    <row r="20" spans="1:8" ht="45.00" thickBot="1" customHeight="1">
      <c r="A20" s="1" t="s">
        <v>42</v>
      </c>
      <c r="B20" s="1"/>
      <c r="C20" s="10" t="s">
        <v>43</v>
      </c>
      <c r="D20" s="10"/>
      <c r="E20" s="1" t="s">
        <v>44</v>
      </c>
      <c r="F20" s="11">
        <v>2</v>
      </c>
      <c r="G20" s="12">
        <v>992.36</v>
      </c>
      <c r="H20" s="12">
        <f ca="1">ROUND(INDIRECT(ADDRESS(ROW()+(0), COLUMN()+(-2), 1))*INDIRECT(ADDRESS(ROW()+(0), COLUMN()+(-1), 1)), 2)</f>
        <v>1984.72</v>
      </c>
    </row>
    <row r="21" spans="1:8" ht="34.50" thickBot="1" customHeight="1">
      <c r="A21" s="1" t="s">
        <v>45</v>
      </c>
      <c r="B21" s="1"/>
      <c r="C21" s="10" t="s">
        <v>46</v>
      </c>
      <c r="D21" s="10"/>
      <c r="E21" s="1" t="s">
        <v>47</v>
      </c>
      <c r="F21" s="11">
        <v>0.3</v>
      </c>
      <c r="G21" s="12">
        <v>4131.04</v>
      </c>
      <c r="H21" s="12">
        <f ca="1">ROUND(INDIRECT(ADDRESS(ROW()+(0), COLUMN()+(-2), 1))*INDIRECT(ADDRESS(ROW()+(0), COLUMN()+(-1), 1)), 2)</f>
        <v>1239.31</v>
      </c>
    </row>
    <row r="22" spans="1:8" ht="34.50" thickBot="1" customHeight="1">
      <c r="A22" s="1" t="s">
        <v>48</v>
      </c>
      <c r="B22" s="1"/>
      <c r="C22" s="10" t="s">
        <v>49</v>
      </c>
      <c r="D22" s="10"/>
      <c r="E22" s="1" t="s">
        <v>50</v>
      </c>
      <c r="F22" s="13">
        <v>1</v>
      </c>
      <c r="G22" s="14">
        <v>1188.57</v>
      </c>
      <c r="H22" s="14">
        <f ca="1">ROUND(INDIRECT(ADDRESS(ROW()+(0), COLUMN()+(-2), 1))*INDIRECT(ADDRESS(ROW()+(0), COLUMN()+(-1), 1)), 2)</f>
        <v>1188.57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51608.7</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1">
        <v>0.124</v>
      </c>
      <c r="G25" s="12">
        <v>8556.75</v>
      </c>
      <c r="H25" s="12">
        <f ca="1">ROUND(INDIRECT(ADDRESS(ROW()+(0), COLUMN()+(-2), 1))*INDIRECT(ADDRESS(ROW()+(0), COLUMN()+(-1), 1)), 2)</f>
        <v>1061.04</v>
      </c>
    </row>
    <row r="26" spans="1:8" ht="13.50" thickBot="1" customHeight="1">
      <c r="A26" s="1" t="s">
        <v>56</v>
      </c>
      <c r="B26" s="1"/>
      <c r="C26" s="10" t="s">
        <v>57</v>
      </c>
      <c r="D26" s="10"/>
      <c r="E26" s="1" t="s">
        <v>58</v>
      </c>
      <c r="F26" s="11">
        <v>0.124</v>
      </c>
      <c r="G26" s="12">
        <v>6224.8</v>
      </c>
      <c r="H26" s="12">
        <f ca="1">ROUND(INDIRECT(ADDRESS(ROW()+(0), COLUMN()+(-2), 1))*INDIRECT(ADDRESS(ROW()+(0), COLUMN()+(-1), 1)), 2)</f>
        <v>771.88</v>
      </c>
    </row>
    <row r="27" spans="1:8" ht="13.50" thickBot="1" customHeight="1">
      <c r="A27" s="1" t="s">
        <v>59</v>
      </c>
      <c r="B27" s="1"/>
      <c r="C27" s="10" t="s">
        <v>60</v>
      </c>
      <c r="D27" s="10"/>
      <c r="E27" s="1" t="s">
        <v>61</v>
      </c>
      <c r="F27" s="11">
        <v>0.745</v>
      </c>
      <c r="G27" s="12">
        <v>8327.21</v>
      </c>
      <c r="H27" s="12">
        <f ca="1">ROUND(INDIRECT(ADDRESS(ROW()+(0), COLUMN()+(-2), 1))*INDIRECT(ADDRESS(ROW()+(0), COLUMN()+(-1), 1)), 2)</f>
        <v>6203.77</v>
      </c>
    </row>
    <row r="28" spans="1:8" ht="13.50" thickBot="1" customHeight="1">
      <c r="A28" s="1" t="s">
        <v>62</v>
      </c>
      <c r="B28" s="1"/>
      <c r="C28" s="10" t="s">
        <v>63</v>
      </c>
      <c r="D28" s="10"/>
      <c r="E28" s="1" t="s">
        <v>64</v>
      </c>
      <c r="F28" s="13">
        <v>0.745</v>
      </c>
      <c r="G28" s="14">
        <v>6224.8</v>
      </c>
      <c r="H28" s="14">
        <f ca="1">ROUND(INDIRECT(ADDRESS(ROW()+(0), COLUMN()+(-2), 1))*INDIRECT(ADDRESS(ROW()+(0), COLUMN()+(-1), 1)), 2)</f>
        <v>4637.48</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 2)</f>
        <v>12674.2</v>
      </c>
    </row>
    <row r="30" spans="1:8" ht="13.50" thickBot="1" customHeight="1">
      <c r="A30" s="15">
        <v>3</v>
      </c>
      <c r="B30" s="15"/>
      <c r="C30" s="15"/>
      <c r="D30" s="15"/>
      <c r="E30" s="18" t="s">
        <v>66</v>
      </c>
      <c r="F30" s="18"/>
      <c r="G30" s="15"/>
      <c r="H30" s="15"/>
    </row>
    <row r="31" spans="1:8" ht="13.50" thickBot="1" customHeight="1">
      <c r="A31" s="19"/>
      <c r="B31" s="19"/>
      <c r="C31" s="20" t="s">
        <v>67</v>
      </c>
      <c r="D31" s="20"/>
      <c r="E31" s="19" t="s">
        <v>68</v>
      </c>
      <c r="F31" s="13">
        <v>2</v>
      </c>
      <c r="G31" s="14">
        <f ca="1">ROUND(SUM(INDIRECT(ADDRESS(ROW()+(-2), COLUMN()+(1), 1)),INDIRECT(ADDRESS(ROW()+(-8), COLUMN()+(1), 1))), 2)</f>
        <v>64282.9</v>
      </c>
      <c r="H31" s="14">
        <f ca="1">ROUND(INDIRECT(ADDRESS(ROW()+(0), COLUMN()+(-2), 1))*INDIRECT(ADDRESS(ROW()+(0), COLUMN()+(-1), 1))/100, 2)</f>
        <v>1285.66</v>
      </c>
    </row>
    <row r="32" spans="1:8" ht="13.50" thickBot="1" customHeight="1">
      <c r="A32" s="21" t="s">
        <v>69</v>
      </c>
      <c r="B32" s="21"/>
      <c r="C32" s="22"/>
      <c r="D32" s="22"/>
      <c r="E32" s="23"/>
      <c r="F32" s="24" t="s">
        <v>70</v>
      </c>
      <c r="G32" s="25"/>
      <c r="H32" s="26">
        <f ca="1">ROUND(SUM(INDIRECT(ADDRESS(ROW()+(-1), COLUMN()+(0), 1)),INDIRECT(ADDRESS(ROW()+(-3), COLUMN()+(0), 1)),INDIRECT(ADDRESS(ROW()+(-9), COLUMN()+(0), 1))), 2)</f>
        <v>65568.6</v>
      </c>
    </row>
  </sheetData>
  <mergeCells count="5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