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<sst xmlns="http://schemas.openxmlformats.org/spreadsheetml/2006/main" count="26" uniqueCount="26">
  <si>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</si>
  <si>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EHZ510</t>
  </si>
  <si>
    <t xml:space="preserve">m³</t>
  </si>
  <si>
    <t xml:space="preserve">Mortero tipo Grout para anclaje.</t>
  </si>
  <si>
    <r>
      <rPr>
        <b/>
        <sz val="7.80"/>
        <color rgb="FF000000"/>
        <rFont val="Arial"/>
        <family val="2"/>
      </rPr>
      <t xml:space="preserve">Mortero fluido, para uso general</t>
    </r>
    <r>
      <rPr>
        <sz val="7.80"/>
        <color rgb="FF000000"/>
        <rFont val="Arial"/>
        <family val="2"/>
      </rPr>
      <t xml:space="preserve">, aplicado en la formación de un anclaje estructural.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</si>
  <si>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</si>
  <si>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</si>
  <si>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</si>
  <si>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</si>
  <si>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</si>
  <si>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</si>
  <si>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mt09reh360c</t>
  </si>
  <si>
    <t xml:space="preserve">kg</t>
  </si>
  <si>
    <t xml:space="preserve">Mortero fluido, para uso general, para anclajes y rellenos de 5 a 50 mm de espesor.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</si>
  <si>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</si>
  <si>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</si>
  <si>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</si>
  <si>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</si>
  <si>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</si>
  <si>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</si>
  <si>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</si>
  <si>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</si>
  <si>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</si>
  <si>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</si>
  <si>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$ 46.284,18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</si>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</sst>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41" customWidth="1"/>
    <col min="3" max="3" width="3.50" customWidth="1"/>
    <col min="4" max="4" width="64.70" customWidth="1"/>
    <col min="5" max="5" width="9.76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2310.000000</v>
      </c>
      <c r="F8" s="16">
        <v>249.460000</v>
      </c>
      <c r="G8" s="16">
        <f ca="1">ROUND(INDIRECT(ADDRESS(ROW()+(0), COLUMN()+(-2), 1))*INDIRECT(ADDRESS(ROW()+(0), COLUMN()+(-1), 1)), 2)</f>
        <v>576252.600000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7.473000</v>
      </c>
      <c r="F9" s="20">
        <v>4244.760000</v>
      </c>
      <c r="G9" s="20">
        <f ca="1">ROUND(INDIRECT(ADDRESS(ROW()+(0), COLUMN()+(-2), 1))*INDIRECT(ADDRESS(ROW()+(0), COLUMN()+(-1), 1)), 2)</f>
        <v>31721.090000</v>
      </c>
    </row>
    <row r="10" spans="1:7" ht="12.00" thickBot="1" customHeight="1">
      <c r="A10" s="17" t="s">
        <v>17</v>
      </c>
      <c r="B10" s="17"/>
      <c r="C10" s="21" t="s">
        <v>18</v>
      </c>
      <c r="D10" s="22" t="s">
        <v>19</v>
      </c>
      <c r="E10" s="23">
        <v>7.473000</v>
      </c>
      <c r="F10" s="24">
        <v>2861.420000</v>
      </c>
      <c r="G10" s="24">
        <f ca="1">ROUND(INDIRECT(ADDRESS(ROW()+(0), COLUMN()+(-2), 1))*INDIRECT(ADDRESS(ROW()+(0), COLUMN()+(-1), 1)), 2)</f>
        <v>21383.390000</v>
      </c>
    </row>
    <row r="11" spans="1:7" ht="12.00" thickBot="1" customHeight="1">
      <c r="A11" s="17"/>
      <c r="B11" s="17"/>
      <c r="C11" s="12" t="s">
        <v>20</v>
      </c>
      <c r="D11" s="10" t="s">
        <v>21</v>
      </c>
      <c r="E11" s="14">
        <v>2.000000</v>
      </c>
      <c r="F11" s="16">
        <f ca="1">ROUND(SUM(INDIRECT(ADDRESS(ROW()+(-1), COLUMN()+(1), 1)),INDIRECT(ADDRESS(ROW()+(-2), COLUMN()+(1), 1)),INDIRECT(ADDRESS(ROW()+(-3), COLUMN()+(1), 1))), 2)</f>
        <v>629357.080000</v>
      </c>
      <c r="G11" s="16">
        <f ca="1">ROUND(INDIRECT(ADDRESS(ROW()+(0), COLUMN()+(-2), 1))*INDIRECT(ADDRESS(ROW()+(0), COLUMN()+(-1), 1))/100, 2)</f>
        <v>12587.140000</v>
      </c>
    </row>
    <row r="12" spans="1:7" ht="12.00" thickBot="1" customHeight="1">
      <c r="A12" s="22"/>
      <c r="B12" s="22"/>
      <c r="C12" s="21" t="s">
        <v>22</v>
      </c>
      <c r="D12" s="22" t="s">
        <v>23</v>
      </c>
      <c r="E12" s="23">
        <v>3.000000</v>
      </c>
      <c r="F12" s="24">
        <f ca="1">ROUND(SUM(INDIRECT(ADDRESS(ROW()+(-1), COLUMN()+(1), 1)),INDIRECT(ADDRESS(ROW()+(-2), COLUMN()+(1), 1)),INDIRECT(ADDRESS(ROW()+(-3), COLUMN()+(1), 1)),INDIRECT(ADDRESS(ROW()+(-4), COLUMN()+(1), 1))), 2)</f>
        <v>641944.220000</v>
      </c>
      <c r="G12" s="24">
        <f ca="1">ROUND(INDIRECT(ADDRESS(ROW()+(0), COLUMN()+(-2), 1))*INDIRECT(ADDRESS(ROW()+(0), COLUMN()+(-1), 1))/100, 2)</f>
        <v>19258.330000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661202.550000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