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<sst xmlns="http://schemas.openxmlformats.org/spreadsheetml/2006/main" count="43" uniqueCount="43">
  <si>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</si>
  <si>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CNE020</t>
  </si>
  <si>
    <t xml:space="preserve">m²</t>
  </si>
  <si>
    <t xml:space="preserve">Sistema de moldaje para arranque de cimentación.</t>
  </si>
  <si>
    <r>
      <rPr>
        <sz val="8.25"/>
        <color rgb="FF000000"/>
        <rFont val="Arial"/>
        <family val="2"/>
      </rPr>
      <t xml:space="preserve">Montaje de sistema de moldaje recuperable metálico, en arranque de fundación, formado por láminas metálicas, amortizables en 150 usos, y posterior retiro del sistema de moldaje. Incluso elementos de sustentación, fijación y acodalamientos necesarios para su estabilidad y líquido desmoldante, para evitar la adherencia del hormigón al moldaje.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</si>
  <si>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</si>
  <si>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</si>
  <si>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</si>
  <si>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</si>
  <si>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</si>
  <si>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</si>
  <si>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</si>
  <si>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mt08eup010a</t>
  </si>
  <si>
    <t xml:space="preserve">m²</t>
  </si>
  <si>
    <t xml:space="preserve">Lámina metálica de 50x50 cm, para moldaje de pilares de hormigón armado de sección rectangular o cuadrada, de hasta 2 m de altura, incluso accesorios de montaje.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</si>
  <si>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</si>
  <si>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</si>
  <si>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</si>
  <si>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</si>
  <si>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</si>
  <si>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</si>
  <si>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mt08eme051a</t>
  </si>
  <si>
    <t xml:space="preserve">m</t>
  </si>
  <si>
    <t xml:space="preserve">Fleje de acero galvanizado, para moldaje metálico.</t>
  </si>
  <si>
    <t xml:space="preserve">mt08var050</t>
  </si>
  <si>
    <t xml:space="preserve">kg</t>
  </si>
  <si>
    <t xml:space="preserve">Alambre galvanizado para atar, de 1,30 mm de diámetro.</t>
  </si>
  <si>
    <t xml:space="preserve">mt08dba010d</t>
  </si>
  <si>
    <t xml:space="preserve">l</t>
  </si>
  <si>
    <t xml:space="preserve">Agente desmoldeante, a base de aceites especiales, emulsionable en agua, para moldajes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</si>
  <si>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</si>
  <si>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</si>
  <si>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</si>
  <si>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</si>
  <si>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Maestro 1ª carpintero de obra gruesa.</t>
  </si>
  <si>
    <t xml:space="preserve">mo091</t>
  </si>
  <si>
    <t xml:space="preserve">h</t>
  </si>
  <si>
    <t xml:space="preserve">Ayudante carpintero de obra gruesa.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</si>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</sst>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2.5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0.007</v>
      </c>
      <c r="G10" s="12">
        <v>26617.1</v>
      </c>
      <c r="H10" s="12">
        <f ca="1">ROUND(INDIRECT(ADDRESS(ROW()+(0), COLUMN()+(-2), 1))*INDIRECT(ADDRESS(ROW()+(0), COLUMN()+(-1), 1)), 2)</f>
        <v>186.32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</v>
      </c>
      <c r="G11" s="12">
        <v>3894.96</v>
      </c>
      <c r="H11" s="12">
        <f ca="1">ROUND(INDIRECT(ADDRESS(ROW()+(0), COLUMN()+(-2), 1))*INDIRECT(ADDRESS(ROW()+(0), COLUMN()+(-1), 1)), 2)</f>
        <v>77.9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0.013</v>
      </c>
      <c r="G12" s="12">
        <v>11862.3</v>
      </c>
      <c r="H12" s="12">
        <f ca="1">ROUND(INDIRECT(ADDRESS(ROW()+(0), COLUMN()+(-2), 1))*INDIRECT(ADDRESS(ROW()+(0), COLUMN()+(-1), 1)), 2)</f>
        <v>154.21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</v>
      </c>
      <c r="G13" s="12">
        <v>178.67</v>
      </c>
      <c r="H13" s="12">
        <f ca="1">ROUND(INDIRECT(ADDRESS(ROW()+(0), COLUMN()+(-2), 1))*INDIRECT(ADDRESS(ROW()+(0), COLUMN()+(-1), 1)), 2)</f>
        <v>17.87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0.01</v>
      </c>
      <c r="G14" s="12">
        <v>924.2</v>
      </c>
      <c r="H14" s="12">
        <f ca="1">ROUND(INDIRECT(ADDRESS(ROW()+(0), COLUMN()+(-2), 1))*INDIRECT(ADDRESS(ROW()+(0), COLUMN()+(-1), 1)), 2)</f>
        <v>9.24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0.03</v>
      </c>
      <c r="G15" s="14">
        <v>1111.64</v>
      </c>
      <c r="H15" s="14">
        <f ca="1">ROUND(INDIRECT(ADDRESS(ROW()+(0), COLUMN()+(-2), 1))*INDIRECT(ADDRESS(ROW()+(0), COLUMN()+(-1), 1)), 2)</f>
        <v>33.35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478.89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0.409</v>
      </c>
      <c r="G18" s="12">
        <v>8662.69</v>
      </c>
      <c r="H18" s="12">
        <f ca="1">ROUND(INDIRECT(ADDRESS(ROW()+(0), COLUMN()+(-2), 1))*INDIRECT(ADDRESS(ROW()+(0), COLUMN()+(-1), 1)), 2)</f>
        <v>3543.04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0.454</v>
      </c>
      <c r="G19" s="14">
        <v>6471.18</v>
      </c>
      <c r="H19" s="14">
        <f ca="1">ROUND(INDIRECT(ADDRESS(ROW()+(0), COLUMN()+(-2), 1))*INDIRECT(ADDRESS(ROW()+(0), COLUMN()+(-1), 1)), 2)</f>
        <v>2937.92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6480.96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6959.85</v>
      </c>
      <c r="H22" s="14">
        <f ca="1">ROUND(INDIRECT(ADDRESS(ROW()+(0), COLUMN()+(-2), 1))*INDIRECT(ADDRESS(ROW()+(0), COLUMN()+(-1), 1))/100, 2)</f>
        <v>139.2</v>
      </c>
    </row>
    <row r="23" spans="1:8" ht="13.50" thickBot="1" customHeight="1">
      <c r="A23" s="8"/>
      <c r="B23" s="8"/>
      <c r="C23" s="8"/>
      <c r="D23" s="8"/>
      <c r="E23" s="8"/>
      <c r="F23" s="21" t="s">
        <v>42</v>
      </c>
      <c r="G23" s="21"/>
      <c r="H23" s="22">
        <f ca="1">ROUND(SUM(INDIRECT(ADDRESS(ROW()+(-1), COLUMN()+(0), 1)),INDIRECT(ADDRESS(ROW()+(-3), COLUMN()+(0), 1)),INDIRECT(ADDRESS(ROW()+(-7), COLUMN()+(0), 1))), 2)</f>
        <v>7099.05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