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<sst xmlns="http://schemas.openxmlformats.org/spreadsheetml/2006/main" count="43" uniqueCount="43">
  <si>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</si>
  <si>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CCP061</t>
  </si>
  <si>
    <t xml:space="preserve">m</t>
  </si>
  <si>
    <t xml:space="preserve">Encuentro de muro pantalla y placa de fundación.</t>
  </si>
  <si>
    <r>
      <rPr>
        <sz val="8.25"/>
        <color rgb="FF000000"/>
        <rFont val="Arial"/>
        <family val="2"/>
      </rPr>
      <t xml:space="preserve">Encuentro de muro pantalla y placa de fundación, mediante 3 barras con resaltes de 16 mm de diámetro y 100 cm de longitud, de acero A63-42H, fijadas con resina epoxi cada 500 cm en orificios de 20 mm de diámetro y 250 mm de profundidad, practicados en rebaje perimetral con forma de media caña, de 5 cm de profundidad, ejecutado mediante fresado continuo del paramento del muro pantalla, y carga de escombros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</si>
  <si>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</si>
  <si>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</si>
  <si>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</si>
  <si>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</si>
  <si>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</si>
  <si>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</si>
  <si>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</si>
  <si>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mt07anq010</t>
  </si>
  <si>
    <t xml:space="preserve">Ud</t>
  </si>
  <si>
    <t xml:space="preserve">Cartucho de adhesivo tixotrópico de dos componentes a base de resina epoxi, de 330 ml, para conexión de barra con resaltes de acero y muro pantalla.</t>
  </si>
  <si>
    <t xml:space="preserve">mt07aco100a</t>
  </si>
  <si>
    <t xml:space="preserve">kg</t>
  </si>
  <si>
    <t xml:space="preserve">Acero en barras con resaltes, A63-42H, de varios diámetros, según NCh204.Of77.</t>
  </si>
  <si>
    <t xml:space="preserve">Subtotal materiales:</t>
  </si>
  <si>
    <t xml:space="preserve">Maquinaria</t>
  </si>
  <si>
    <t xml:space="preserve">mq03fre010a</t>
  </si>
  <si>
    <t xml:space="preserve">h</t>
  </si>
  <si>
    <t xml:space="preserve">Equipo de fresado, para muro pantalla.</t>
  </si>
  <si>
    <t xml:space="preserve">mq01pan070b</t>
  </si>
  <si>
    <t xml:space="preserve">h</t>
  </si>
  <si>
    <t xml:space="preserve">Mini pala cargadora sobre neumáticos, de 52 kW/1 m³ kW.</t>
  </si>
  <si>
    <t xml:space="preserve">mq06eim060</t>
  </si>
  <si>
    <t xml:space="preserve">h</t>
  </si>
  <si>
    <t xml:space="preserve">Aplicador manual para cartuchos de inyección de resinas, con accesorio mezclador.</t>
  </si>
  <si>
    <t xml:space="preserve">Subtotal maquinaria:</t>
  </si>
  <si>
    <t xml:space="preserve">Mano de obra</t>
  </si>
  <si>
    <t xml:space="preserve">mo042</t>
  </si>
  <si>
    <t xml:space="preserve">h</t>
  </si>
  <si>
    <t xml:space="preserve">Maestro 1ª estructurista.</t>
  </si>
  <si>
    <t xml:space="preserve">mo089</t>
  </si>
  <si>
    <t xml:space="preserve">h</t>
  </si>
  <si>
    <t xml:space="preserve">Ayudante de estructurista.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</si>
  <si>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</si>
  <si>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</si>
  <si>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</si>
  <si>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</si>
  <si>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$ 1.275,21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</si>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</sst>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6.63" customWidth="1"/>
    <col min="5" max="5" width="69.36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0.39</v>
      </c>
      <c r="G10" s="12">
        <v>36534.4</v>
      </c>
      <c r="H10" s="12">
        <f ca="1">ROUND(INDIRECT(ADDRESS(ROW()+(0), COLUMN()+(-2), 1))*INDIRECT(ADDRESS(ROW()+(0), COLUMN()+(-1), 1)), 2)</f>
        <v>14248.4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9.48</v>
      </c>
      <c r="G11" s="14">
        <v>680.54</v>
      </c>
      <c r="H11" s="14">
        <f ca="1">ROUND(INDIRECT(ADDRESS(ROW()+(0), COLUMN()+(-2), 1))*INDIRECT(ADDRESS(ROW()+(0), COLUMN()+(-1), 1)), 2)</f>
        <v>6451.52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20699.9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0.44</v>
      </c>
      <c r="G14" s="12">
        <v>46554.1</v>
      </c>
      <c r="H14" s="12">
        <f ca="1">ROUND(INDIRECT(ADDRESS(ROW()+(0), COLUMN()+(-2), 1))*INDIRECT(ADDRESS(ROW()+(0), COLUMN()+(-1), 1)), 2)</f>
        <v>20483.8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0.44</v>
      </c>
      <c r="G15" s="12">
        <v>23534.9</v>
      </c>
      <c r="H15" s="12">
        <f ca="1">ROUND(INDIRECT(ADDRESS(ROW()+(0), COLUMN()+(-2), 1))*INDIRECT(ADDRESS(ROW()+(0), COLUMN()+(-1), 1)), 2)</f>
        <v>10355.3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1.739</v>
      </c>
      <c r="G16" s="14">
        <v>1102.97</v>
      </c>
      <c r="H16" s="14">
        <f ca="1">ROUND(INDIRECT(ADDRESS(ROW()+(0), COLUMN()+(-2), 1))*INDIRECT(ADDRESS(ROW()+(0), COLUMN()+(-1), 1)), 2)</f>
        <v>1918.06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32757.2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0.598</v>
      </c>
      <c r="G19" s="12">
        <v>8665.87</v>
      </c>
      <c r="H19" s="12">
        <f ca="1">ROUND(INDIRECT(ADDRESS(ROW()+(0), COLUMN()+(-2), 1))*INDIRECT(ADDRESS(ROW()+(0), COLUMN()+(-1), 1)), 2)</f>
        <v>5182.19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0.598</v>
      </c>
      <c r="G20" s="14">
        <v>6473.56</v>
      </c>
      <c r="H20" s="14">
        <f ca="1">ROUND(INDIRECT(ADDRESS(ROW()+(0), COLUMN()+(-2), 1))*INDIRECT(ADDRESS(ROW()+(0), COLUMN()+(-1), 1)), 2)</f>
        <v>3871.19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9053.38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1)),INDIRECT(ADDRESS(ROW()+(-11), COLUMN()+(1), 1))), 2)</f>
        <v>62510.5</v>
      </c>
      <c r="H23" s="14">
        <f ca="1">ROUND(INDIRECT(ADDRESS(ROW()+(0), COLUMN()+(-2), 1))*INDIRECT(ADDRESS(ROW()+(0), COLUMN()+(-1), 1))/100, 2)</f>
        <v>1250.21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1)),INDIRECT(ADDRESS(ROW()+(-12), COLUMN()+(0), 1))), 2)</f>
        <v>63760.7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