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<sst xmlns="http://schemas.openxmlformats.org/spreadsheetml/2006/main" count="58" uniqueCount="58">
  <si>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</si>
  <si>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</si>
  <si>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</si>
  <si>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</si>
  <si>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saneamiento, para la evacuación de aguas residuales y/o pluviales a la red general del municipio, con una pendiente mínima del 2%, para la evacuación de aguas residuales y/o pluviales, formada por tubo de PVC liso, serie SN-2, rigidez anular nominal 2 kN/m², de 200 mm de diámetro exterior, con junta elástica, colocado sobre lecho de arena de 10 cm de espesor, debidamente compactada y nivelada con pisón vibrante de guiado manual, relleno lateral compactando hasta los costados y posterior relleno con la misma arena hasta 30 cm por encima de la clave de la tubería, con sus correspondientes juntas y piezas especiales. Incluso lubricante para montaje y hormigón simple H20 (20) 20/3, no expuesto a ciclos hielo-deshielo, exposición a sulfatos despreciable, sin requerimiento de permeabilidad, docilidad plástica para la posterior reposición del piso existente. El precio incluye la demolición y el levantado del piso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</si>
  <si>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</si>
  <si>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</si>
  <si>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</si>
  <si>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</si>
  <si>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</si>
  <si>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</si>
  <si>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</si>
  <si>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</si>
  <si>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</si>
  <si>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</si>
  <si>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mt11tpb020d</t>
  </si>
  <si>
    <t xml:space="preserve">m</t>
  </si>
  <si>
    <t xml:space="preserve">Tubo de PVC liso, para saneamiento enterrado sin presión, serie SN-2, rigidez anular nominal 2 kN/m², de 200 mm de diámetro exterior y 4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</si>
  <si>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</si>
  <si>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</si>
  <si>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</si>
  <si>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</si>
  <si>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</si>
  <si>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</si>
  <si>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Subtotal materiales:</t>
  </si>
  <si>
    <t xml:space="preserve">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</si>
  <si>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</si>
  <si>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</si>
  <si>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</si>
  <si>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</si>
  <si>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</si>
  <si>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</si>
  <si>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</si>
  <si>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</si>
  <si>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</si>
  <si>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</si>
  <si>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</si>
  <si>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</si>
  <si>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</si>
  <si>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</si>
  <si>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</si>
  <si>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</si>
  <si>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</si>
  <si>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</si>
  <si>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</si>
  <si>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</si>
  <si>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</si>
  <si>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</si>
  <si>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</si>
  <si>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</si>
  <si>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</si>
  <si>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</si>
  <si>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</si>
  <si>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</si>
  <si>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</si>
  <si>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</si>
  <si>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$ 3.471,44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</si>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</sst>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0.385</v>
      </c>
      <c r="G10" s="12">
        <v>9491.98</v>
      </c>
      <c r="H10" s="12">
        <f ca="1">ROUND(INDIRECT(ADDRESS(ROW()+(0), COLUMN()+(-2), 1))*INDIRECT(ADDRESS(ROW()+(0), COLUMN()+(-1), 1)), 2)</f>
        <v>3654.41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11476</v>
      </c>
      <c r="H11" s="12">
        <f ca="1">ROUND(INDIRECT(ADDRESS(ROW()+(0), COLUMN()+(-2), 1))*INDIRECT(ADDRESS(ROW()+(0), COLUMN()+(-1), 1)), 2)</f>
        <v>12049.9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0.003</v>
      </c>
      <c r="G12" s="12">
        <v>14648.4</v>
      </c>
      <c r="H12" s="12">
        <f ca="1">ROUND(INDIRECT(ADDRESS(ROW()+(0), COLUMN()+(-2), 1))*INDIRECT(ADDRESS(ROW()+(0), COLUMN()+(-1), 1)), 2)</f>
        <v>43.95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0.09</v>
      </c>
      <c r="G13" s="14">
        <v>53903.9</v>
      </c>
      <c r="H13" s="14">
        <f ca="1">ROUND(INDIRECT(ADDRESS(ROW()+(0), COLUMN()+(-2), 1))*INDIRECT(ADDRESS(ROW()+(0), COLUMN()+(-1), 1)), 2)</f>
        <v>4851.35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20599.6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0.787</v>
      </c>
      <c r="G16" s="12">
        <v>5068.42</v>
      </c>
      <c r="H16" s="12">
        <f ca="1">ROUND(INDIRECT(ADDRESS(ROW()+(0), COLUMN()+(-2), 1))*INDIRECT(ADDRESS(ROW()+(0), COLUMN()+(-1), 1)), 2)</f>
        <v>3988.85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0.787</v>
      </c>
      <c r="G17" s="12">
        <v>2996.97</v>
      </c>
      <c r="H17" s="12">
        <f ca="1">ROUND(INDIRECT(ADDRESS(ROW()+(0), COLUMN()+(-2), 1))*INDIRECT(ADDRESS(ROW()+(0), COLUMN()+(-1), 1)), 2)</f>
        <v>2358.62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0.035</v>
      </c>
      <c r="G18" s="12">
        <v>26825.9</v>
      </c>
      <c r="H18" s="12">
        <f ca="1">ROUND(INDIRECT(ADDRESS(ROW()+(0), COLUMN()+(-2), 1))*INDIRECT(ADDRESS(ROW()+(0), COLUMN()+(-1), 1)), 2)</f>
        <v>938.91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0.255</v>
      </c>
      <c r="G19" s="14">
        <v>2570.93</v>
      </c>
      <c r="H19" s="14">
        <f ca="1">ROUND(INDIRECT(ADDRESS(ROW()+(0), COLUMN()+(-2), 1))*INDIRECT(ADDRESS(ROW()+(0), COLUMN()+(-1), 1)), 2)</f>
        <v>655.59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7941.97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1.575</v>
      </c>
      <c r="G22" s="12">
        <v>8324.16</v>
      </c>
      <c r="H22" s="12">
        <f ca="1">ROUND(INDIRECT(ADDRESS(ROW()+(0), COLUMN()+(-2), 1))*INDIRECT(ADDRESS(ROW()+(0), COLUMN()+(-1), 1)), 2)</f>
        <v>13110.5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0.788</v>
      </c>
      <c r="G23" s="12">
        <v>6093.24</v>
      </c>
      <c r="H23" s="12">
        <f ca="1">ROUND(INDIRECT(ADDRESS(ROW()+(0), COLUMN()+(-2), 1))*INDIRECT(ADDRESS(ROW()+(0), COLUMN()+(-1), 1)), 2)</f>
        <v>4801.47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0.228</v>
      </c>
      <c r="G24" s="12">
        <v>8553.61</v>
      </c>
      <c r="H24" s="12">
        <f ca="1">ROUND(INDIRECT(ADDRESS(ROW()+(0), COLUMN()+(-2), 1))*INDIRECT(ADDRESS(ROW()+(0), COLUMN()+(-1), 1)), 2)</f>
        <v>1950.22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0.228</v>
      </c>
      <c r="G25" s="14">
        <v>6210.68</v>
      </c>
      <c r="H25" s="14">
        <f ca="1">ROUND(INDIRECT(ADDRESS(ROW()+(0), COLUMN()+(-2), 1))*INDIRECT(ADDRESS(ROW()+(0), COLUMN()+(-1), 1)), 2)</f>
        <v>1416.04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21278.3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4</v>
      </c>
      <c r="G28" s="14">
        <f ca="1">ROUND(SUM(INDIRECT(ADDRESS(ROW()+(-2), COLUMN()+(1), 1)),INDIRECT(ADDRESS(ROW()+(-8), COLUMN()+(1), 1)),INDIRECT(ADDRESS(ROW()+(-14), COLUMN()+(1), 1))), 2)</f>
        <v>49819.8</v>
      </c>
      <c r="H28" s="14">
        <f ca="1">ROUND(INDIRECT(ADDRESS(ROW()+(0), COLUMN()+(-2), 1))*INDIRECT(ADDRESS(ROW()+(0), COLUMN()+(-1), 1))/100, 2)</f>
        <v>1992.79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1)),INDIRECT(ADDRESS(ROW()+(-9), COLUMN()+(0), 1)),INDIRECT(ADDRESS(ROW()+(-15), COLUMN()+(0), 1))), 2)</f>
        <v>51812.6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