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<sst xmlns="http://schemas.openxmlformats.org/spreadsheetml/2006/main" count="46" uniqueCount="46">
  <si>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</si>
  <si>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</si>
  <si>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</si>
  <si>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</si>
  <si>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con sumidero sifónico y desagüe directo lateral enterrada, de hormigón simple en sitio H30 (20) 20/6, no expuesto a ciclos hielo-deshielo, exposición a sulfatos severa, con baja permeabilidad, docilidad blanda, de dimensiones interiores 50x50x50 cm, sobre radier de hormigón simple de 15 cm de espesor, formación de pendiente mínima del 2%, con el mismo tipo de hormigón, cerrada superiormente con tapa prefabricada de hormigón armado con cierre hermético al paso de los olores mefíticos; previa excavación con medios mecánicos y posterior relleno del trasdós con material granular. Incluso molde reutilizable de lámina metálica amortizable en 20 usos y sumidero sifónico prefabricado de hormigón con salida horizontal de 90/110 mm y rejilla homologada de PVC, sobre radier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</si>
  <si>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</si>
  <si>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</si>
  <si>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</si>
  <si>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</si>
  <si>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</si>
  <si>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</si>
  <si>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</si>
  <si>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</si>
  <si>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</si>
  <si>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</si>
  <si>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mt08epr030b</t>
  </si>
  <si>
    <t xml:space="preserve">Ud</t>
  </si>
  <si>
    <t xml:space="preserve">Molde reutilizable para formación de cámaras de inspección de sección cuadrada de 50x50x50 cm, de lámina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</si>
  <si>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</si>
  <si>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</si>
  <si>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</si>
  <si>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</si>
  <si>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</si>
  <si>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</si>
  <si>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</si>
  <si>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</si>
  <si>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</si>
  <si>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</si>
  <si>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Maquinaria</t>
  </si>
  <si>
    <t xml:space="preserve">mq01ret020b</t>
  </si>
  <si>
    <t xml:space="preserve">h</t>
  </si>
  <si>
    <t xml:space="preserve">Retrocargadora sobre neumáticos, de 70 kW.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</si>
  <si>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</si>
  <si>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</si>
  <si>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</si>
  <si>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</si>
  <si>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</si>
  <si>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</si>
  <si>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</si>
  <si>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</si>
  <si>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</si>
  <si>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</si>
  <si>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</si>
  <si>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</si>
  <si>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$ 3.647,01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</si>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</sst>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7.15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0.275</v>
      </c>
      <c r="G10" s="12">
        <v>64234.7</v>
      </c>
      <c r="H10" s="12">
        <f ca="1">ROUND(INDIRECT(ADDRESS(ROW()+(0), COLUMN()+(-2), 1))*INDIRECT(ADDRESS(ROW()+(0), COLUMN()+(-1), 1)), 2)</f>
        <v>17664.5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0.05</v>
      </c>
      <c r="G11" s="12">
        <v>140078</v>
      </c>
      <c r="H11" s="12">
        <f ca="1">ROUND(INDIRECT(ADDRESS(ROW()+(0), COLUMN()+(-2), 1))*INDIRECT(ADDRESS(ROW()+(0), COLUMN()+(-1), 1)), 2)</f>
        <v>7003.92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6886.03</v>
      </c>
      <c r="H12" s="12">
        <f ca="1">ROUND(INDIRECT(ADDRESS(ROW()+(0), COLUMN()+(-2), 1))*INDIRECT(ADDRESS(ROW()+(0), COLUMN()+(-1), 1)), 2)</f>
        <v>6886.03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18261.7</v>
      </c>
      <c r="H13" s="12">
        <f ca="1">ROUND(INDIRECT(ADDRESS(ROW()+(0), COLUMN()+(-2), 1))*INDIRECT(ADDRESS(ROW()+(0), COLUMN()+(-1), 1)), 2)</f>
        <v>18261.7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7572.68</v>
      </c>
      <c r="H14" s="14">
        <f ca="1">ROUND(INDIRECT(ADDRESS(ROW()+(0), COLUMN()+(-2), 1))*INDIRECT(ADDRESS(ROW()+(0), COLUMN()+(-1), 1)), 2)</f>
        <v>3172.95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52989.2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0.065</v>
      </c>
      <c r="G17" s="14">
        <v>26156.2</v>
      </c>
      <c r="H17" s="14">
        <f ca="1">ROUND(INDIRECT(ADDRESS(ROW()+(0), COLUMN()+(-2), 1))*INDIRECT(ADDRESS(ROW()+(0), COLUMN()+(-1), 1)), 2)</f>
        <v>1700.15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1700.15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1.312</v>
      </c>
      <c r="G20" s="12">
        <v>8327.21</v>
      </c>
      <c r="H20" s="12">
        <f ca="1">ROUND(INDIRECT(ADDRESS(ROW()+(0), COLUMN()+(-2), 1))*INDIRECT(ADDRESS(ROW()+(0), COLUMN()+(-1), 1)), 2)</f>
        <v>10925.3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0.983</v>
      </c>
      <c r="G21" s="14">
        <v>5997.35</v>
      </c>
      <c r="H21" s="14">
        <f ca="1">ROUND(INDIRECT(ADDRESS(ROW()+(0), COLUMN()+(-2), 1))*INDIRECT(ADDRESS(ROW()+(0), COLUMN()+(-1), 1)), 2)</f>
        <v>5895.4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16820.7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71510</v>
      </c>
      <c r="H24" s="14">
        <f ca="1">ROUND(INDIRECT(ADDRESS(ROW()+(0), COLUMN()+(-2), 1))*INDIRECT(ADDRESS(ROW()+(0), COLUMN()+(-1), 1))/100, 2)</f>
        <v>1430.2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72940.2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