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<sst xmlns="http://schemas.openxmlformats.org/spreadsheetml/2006/main" count="30" uniqueCount="30">
  <si>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</si>
  <si>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ADR021</t>
  </si>
  <si>
    <t xml:space="preserve">m³</t>
  </si>
  <si>
    <t xml:space="preserve">Relleno en trasdós, con áridos reciclados.</t>
  </si>
  <si>
    <r>
      <rPr>
        <sz val="8.25"/>
        <color rgb="FF000000"/>
        <rFont val="Arial"/>
        <family val="2"/>
      </rPr>
      <t xml:space="preserve">Relleno en trasdós de muro de hormigón, con árido reciclado mixto de hormigón y material cerámico de 40 a 80 mm de diámetro, y compactación en tongadas sucesivas de 30 cm de espesor máximo con pisón vibrante de guiado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</si>
  <si>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</si>
  <si>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</si>
  <si>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</si>
  <si>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</si>
  <si>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</si>
  <si>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</si>
  <si>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</si>
  <si>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mt01aro010p</t>
  </si>
  <si>
    <t xml:space="preserve">t</t>
  </si>
  <si>
    <t xml:space="preserve">Árido reciclado mixto de hormigón y material cerámico, de granulometría comprendida entre 40 y 80 mm, suministrado mediante camión.</t>
  </si>
  <si>
    <t xml:space="preserve">Subtotal materiales:</t>
  </si>
  <si>
    <t xml:space="preserve">Maquinaria</t>
  </si>
  <si>
    <t xml:space="preserve">mq04dua020b</t>
  </si>
  <si>
    <t xml:space="preserve">h</t>
  </si>
  <si>
    <t xml:space="preserve">Dumper de descarga frontal de 2 t de carga útil.</t>
  </si>
  <si>
    <t xml:space="preserve">Subtotal maquinaria: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</si>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</sst>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9.36" customWidth="1"/>
    <col min="6" max="6" width="12.07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6061.77</v>
      </c>
      <c r="H10" s="14">
        <f ca="1">ROUND(INDIRECT(ADDRESS(ROW()+(0), COLUMN()+(-2), 1))*INDIRECT(ADDRESS(ROW()+(0), COLUMN()+(-1), 1)), 2)</f>
        <v>12123.5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12123.5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0.07</v>
      </c>
      <c r="G13" s="14">
        <v>6639.32</v>
      </c>
      <c r="H13" s="14">
        <f ca="1">ROUND(INDIRECT(ADDRESS(ROW()+(0), COLUMN()+(-2), 1))*INDIRECT(ADDRESS(ROW()+(0), COLUMN()+(-1), 1)), 2)</f>
        <v>464.75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464.75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0.081</v>
      </c>
      <c r="G16" s="14">
        <v>5997.35</v>
      </c>
      <c r="H16" s="14">
        <f ca="1">ROUND(INDIRECT(ADDRESS(ROW()+(0), COLUMN()+(-2), 1))*INDIRECT(ADDRESS(ROW()+(0), COLUMN()+(-1), 1)), 2)</f>
        <v>485.79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485.79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13074.1</v>
      </c>
      <c r="H19" s="14">
        <f ca="1">ROUND(INDIRECT(ADDRESS(ROW()+(0), COLUMN()+(-2), 1))*INDIRECT(ADDRESS(ROW()+(0), COLUMN()+(-1), 1))/100, 2)</f>
        <v>261.48</v>
      </c>
    </row>
    <row r="20" spans="1:8" ht="13.50" thickBot="1" customHeight="1">
      <c r="A20" s="8"/>
      <c r="B20" s="8"/>
      <c r="C20" s="8"/>
      <c r="D20" s="8"/>
      <c r="E20" s="8"/>
      <c r="F20" s="21" t="s">
        <v>29</v>
      </c>
      <c r="G20" s="21"/>
      <c r="H20" s="22">
        <f ca="1">ROUND(SUM(INDIRECT(ADDRESS(ROW()+(-1), COLUMN()+(0), 1)),INDIRECT(ADDRESS(ROW()+(-3), COLUMN()+(0), 1)),INDIRECT(ADDRESS(ROW()+(-6), COLUMN()+(0), 1)),INDIRECT(ADDRESS(ROW()+(-9), COLUMN()+(0), 1))), 2)</f>
        <v>13335.6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