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<sst xmlns="http://schemas.openxmlformats.org/spreadsheetml/2006/main" count="46" uniqueCount="46">
  <si>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</si>
  <si>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NIJ100</t>
  </si>
  <si>
    <t xml:space="preserve">m</t>
  </si>
  <si>
    <t xml:space="preserve">Imprimación de junta de construcción. Sistema "PANTALLAX".</t>
  </si>
  <si>
    <r>
      <rPr>
        <sz val="8.25"/>
        <color rgb="FF000000"/>
        <rFont val="Arial"/>
        <family val="2"/>
      </rPr>
      <t xml:space="preserve">Imprimación de junta de construcción en muro de sótano de hormigón, por encima de la napa freática. Sistema "PANTALLAX", formado por; apertura y saneado de la junta mediante roza de 5x5 cm, dejándola libre de elementos disgregados y coqueras; obturación instantánea de vía de agua en el interior de la roza, sistema Rapid, con mortero de fraguado ultrarrápido, presionando con fuerza sobre la zona a obturar, en tantas capas como sean necesarias hasta conseguir el corte de la vía de agua; limpieza de la junta mediante proyección de agua a presión, sistema Proyec, eliminando todos los restos de suciedad, grasas y polvo del soporte, dejando el poro abierto; aplicación de sistema Osmotic, de mortero impermeabilizante, (rendimiento: 1 kg/m²), que actúa por ósmosis saturando la red capilar del hormigón como puente de unión; sellado de junta, sistema Mortar, con mortero para reparación e imprimación, (rendimiento: 5 kg/m) y acabado con una capa de refuerzo, sistema Elastic, con lechada impermeabilizante elástica, color gris cemento, que actúa como barrera elástica superficial, (rendimiento: 1,5 kg/m² la primera capa y 1,5 kg/m² la segunda capa), aplicada mientras la primera capa esté aún fresca, sin que haya fraguado totalmente.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</si>
  <si>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</si>
  <si>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</si>
  <si>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</si>
  <si>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</si>
  <si>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</si>
  <si>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</si>
  <si>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</si>
  <si>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mt09rev010</t>
  </si>
  <si>
    <t xml:space="preserve">kg</t>
  </si>
  <si>
    <t xml:space="preserve">Mortero de fraguado ultrarrápido, para obturación de vías de agua, sistema Rapid "PANTALLAX".</t>
  </si>
  <si>
    <t xml:space="preserve">mt09liv010a</t>
  </si>
  <si>
    <t xml:space="preserve">kg</t>
  </si>
  <si>
    <t xml:space="preserve">Mortero impermeabilizante, color gris cemento, compuesto de cemento Portland, arena de cuarzo y aditivos tensoactivos, para sistema Osmotic "PANTALLAX".</t>
  </si>
  <si>
    <t xml:space="preserve">mt09rev030a</t>
  </si>
  <si>
    <t xml:space="preserve">kg</t>
  </si>
  <si>
    <t xml:space="preserve">Mortero para reparación e imprimación de superficies, sistema Mortar "PANTALLAX".</t>
  </si>
  <si>
    <t xml:space="preserve">mt09liv020a</t>
  </si>
  <si>
    <t xml:space="preserve">kg</t>
  </si>
  <si>
    <t xml:space="preserve">Lechada impermeabilizante elástica, color gris cemento, compuesta de cemento Portland, arena de cuarzo, aditivos tensoactivos y polímeros, resistente a la helada y al calor, y permeable al vapor de agua, para sistema Elastic "PANTALLAX".</t>
  </si>
  <si>
    <t xml:space="preserve">Subtotal materiales:</t>
  </si>
  <si>
    <t xml:space="preserve">Maquinaria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</si>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</sst>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1.06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1262.5</v>
      </c>
      <c r="G10" s="12">
        <f ca="1">ROUND(INDIRECT(ADDRESS(ROW()+(0), COLUMN()+(-2), 1))*INDIRECT(ADDRESS(ROW()+(0), COLUMN()+(-1), 1)), 2)</f>
        <v>126.25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1082.14</v>
      </c>
      <c r="G11" s="12">
        <f ca="1">ROUND(INDIRECT(ADDRESS(ROW()+(0), COLUMN()+(-2), 1))*INDIRECT(ADDRESS(ROW()+(0), COLUMN()+(-1), 1)), 2)</f>
        <v>1082.14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541.08</v>
      </c>
      <c r="G12" s="12">
        <f ca="1">ROUND(INDIRECT(ADDRESS(ROW()+(0), COLUMN()+(-2), 1))*INDIRECT(ADDRESS(ROW()+(0), COLUMN()+(-1), 1)), 2)</f>
        <v>2705.4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2344.65</v>
      </c>
      <c r="G13" s="14">
        <f ca="1">ROUND(INDIRECT(ADDRESS(ROW()+(0), COLUMN()+(-2), 1))*INDIRECT(ADDRESS(ROW()+(0), COLUMN()+(-1), 1)), 2)</f>
        <v>7033.95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10947.7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0.104</v>
      </c>
      <c r="F16" s="12">
        <v>3688.52</v>
      </c>
      <c r="G16" s="12">
        <f ca="1">ROUND(INDIRECT(ADDRESS(ROW()+(0), COLUMN()+(-2), 1))*INDIRECT(ADDRESS(ROW()+(0), COLUMN()+(-1), 1)), 2)</f>
        <v>383.61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0.104</v>
      </c>
      <c r="F17" s="14">
        <v>3442.13</v>
      </c>
      <c r="G17" s="14">
        <f ca="1">ROUND(INDIRECT(ADDRESS(ROW()+(0), COLUMN()+(-2), 1))*INDIRECT(ADDRESS(ROW()+(0), COLUMN()+(-1), 1)), 2)</f>
        <v>357.98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741.59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0.124</v>
      </c>
      <c r="F20" s="12">
        <v>8327.21</v>
      </c>
      <c r="G20" s="12">
        <f ca="1">ROUND(INDIRECT(ADDRESS(ROW()+(0), COLUMN()+(-2), 1))*INDIRECT(ADDRESS(ROW()+(0), COLUMN()+(-1), 1)), 2)</f>
        <v>1032.57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0.124</v>
      </c>
      <c r="F21" s="14">
        <v>6224.8</v>
      </c>
      <c r="G21" s="14">
        <f ca="1">ROUND(INDIRECT(ADDRESS(ROW()+(0), COLUMN()+(-2), 1))*INDIRECT(ADDRESS(ROW()+(0), COLUMN()+(-1), 1)), 2)</f>
        <v>771.88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1804.45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13493.8</v>
      </c>
      <c r="G24" s="14">
        <f ca="1">ROUND(INDIRECT(ADDRESS(ROW()+(0), COLUMN()+(-2), 1))*INDIRECT(ADDRESS(ROW()+(0), COLUMN()+(-1), 1))/100, 2)</f>
        <v>269.88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13763.7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