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<sst xmlns="http://schemas.openxmlformats.org/spreadsheetml/2006/main" count="29" uniqueCount="29">
  <si>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</si>
  <si>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XEB010</t>
  </si>
  <si>
    <t xml:space="preserve">Ud</t>
  </si>
  <si>
    <t xml:space="preserve">Prueba de barras con resaltes de acero de un mismo lote.</t>
  </si>
  <si>
    <r>
      <rPr>
        <sz val="8.25"/>
        <color rgb="FF000000"/>
        <rFont val="Arial"/>
        <family val="2"/>
      </rPr>
      <t xml:space="preserve">Prueba a realizar en laboratorio acreditado en el área técnica correspondiente, sobre una muestra de dos barras con resaltes de acero de un mismo lote, tomada en obra, para la determinación de las siguientes características: tracción con envejecimiento artificial de las probetas según ISO 15630-1, masa por metro según ISO 15630-1, características geométricas de los resaltes según NCh 204.Of77, doblado/desdoblado según ISO 15630-1.</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</si>
  <si>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</si>
  <si>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</si>
  <si>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</si>
  <si>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</si>
  <si>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</si>
  <si>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</si>
  <si>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</si>
  <si>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mt49arb060</t>
  </si>
  <si>
    <t xml:space="preserve">Ud</t>
  </si>
  <si>
    <t xml:space="preserve">Prueba de tracción, con envejecimiento artificial de las probetas, para determinar las siguientes características mecánicas: la carga de rotura (Rm), la carga al límite elástico convencional al 0,2% (Rp0,2), la relación entre la carga de rotura y la carga al límite elástico convencional al 0,2% (Rm/Rp0,2), la relación entre la carga al límite elástico convencional al 0,2% real y nominal (Rp0,2 real/Rp0,2 nominal), el alargamiento bajo carga máxima (Agt) sobre una muestra de una barra de acero con resaltes de cada diámetro diferente según ISO 15630-1, incluso desplazamiento a obra, toma de muestra e informe de resultados.</t>
  </si>
  <si>
    <t xml:space="preserve">mt49arb080</t>
  </si>
  <si>
    <t xml:space="preserve">Ud</t>
  </si>
  <si>
    <t xml:space="preserve">Prueba para determinar la masa por metro sobre una muestra de una barra de acero con resaltes de cada diámetro diferente según ISO 15630-1, incluso desplazamiento a obra, toma de muestra e informe de resultados.</t>
  </si>
  <si>
    <t xml:space="preserve">mt49arb010</t>
  </si>
  <si>
    <t xml:space="preserve">Ud</t>
  </si>
  <si>
    <t xml:space="preserve">Prueba para determinar las características geométricas de los resaltes sobre una muestra de dos barras con resaltes de acero del mismo lote, según NCh 204.Of77, incluso desplazamiento a obra, toma de muestra e informe de resultados.</t>
  </si>
  <si>
    <t xml:space="preserve">mt49arb020</t>
  </si>
  <si>
    <t xml:space="preserve">Ud</t>
  </si>
  <si>
    <t xml:space="preserve">Prueba para determinar la presencia o ausencia de grietas mediante doblado/desdoblado sobre una muestra de dos barras con resaltes de acero del mismo lote, según ISO 15630-1, incluso desplazamiento a obra, toma de muestra e informe de resultados.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</si>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</sst>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23" customWidth="1"/>
    <col min="3" max="3" width="2.89" customWidth="1"/>
    <col min="4" max="4" width="4.76" customWidth="1"/>
    <col min="5" max="5" width="75.14"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21361.3</v>
      </c>
      <c r="H10" s="12">
        <f ca="1">ROUND(INDIRECT(ADDRESS(ROW()+(0), COLUMN()+(-2), 1))*INDIRECT(ADDRESS(ROW()+(0), COLUMN()+(-1), 1)), 2)</f>
        <v>21361.3</v>
      </c>
    </row>
    <row r="11" spans="1:8" ht="34.50" thickBot="1" customHeight="1">
      <c r="A11" s="1" t="s">
        <v>15</v>
      </c>
      <c r="B11" s="1"/>
      <c r="C11" s="10" t="s">
        <v>16</v>
      </c>
      <c r="D11" s="10"/>
      <c r="E11" s="1" t="s">
        <v>17</v>
      </c>
      <c r="F11" s="11">
        <v>1</v>
      </c>
      <c r="G11" s="12">
        <v>10955.1</v>
      </c>
      <c r="H11" s="12">
        <f ca="1">ROUND(INDIRECT(ADDRESS(ROW()+(0), COLUMN()+(-2), 1))*INDIRECT(ADDRESS(ROW()+(0), COLUMN()+(-1), 1)), 2)</f>
        <v>10955.1</v>
      </c>
    </row>
    <row r="12" spans="1:8" ht="34.50" thickBot="1" customHeight="1">
      <c r="A12" s="1" t="s">
        <v>18</v>
      </c>
      <c r="B12" s="1"/>
      <c r="C12" s="10" t="s">
        <v>19</v>
      </c>
      <c r="D12" s="10"/>
      <c r="E12" s="1" t="s">
        <v>20</v>
      </c>
      <c r="F12" s="11">
        <v>1</v>
      </c>
      <c r="G12" s="12">
        <v>24700.8</v>
      </c>
      <c r="H12" s="12">
        <f ca="1">ROUND(INDIRECT(ADDRESS(ROW()+(0), COLUMN()+(-2), 1))*INDIRECT(ADDRESS(ROW()+(0), COLUMN()+(-1), 1)), 2)</f>
        <v>24700.8</v>
      </c>
    </row>
    <row r="13" spans="1:8" ht="34.50" thickBot="1" customHeight="1">
      <c r="A13" s="1" t="s">
        <v>21</v>
      </c>
      <c r="B13" s="1"/>
      <c r="C13" s="10" t="s">
        <v>22</v>
      </c>
      <c r="D13" s="10"/>
      <c r="E13" s="1" t="s">
        <v>23</v>
      </c>
      <c r="F13" s="13">
        <v>1</v>
      </c>
      <c r="G13" s="14">
        <v>10608.5</v>
      </c>
      <c r="H13" s="14">
        <f ca="1">ROUND(INDIRECT(ADDRESS(ROW()+(0), COLUMN()+(-2), 1))*INDIRECT(ADDRESS(ROW()+(0), COLUMN()+(-1), 1)), 2)</f>
        <v>10608.5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67625.8</v>
      </c>
    </row>
    <row r="15" spans="1:8" ht="13.50" thickBot="1" customHeight="1">
      <c r="A15" s="15">
        <v>2</v>
      </c>
      <c r="B15" s="15"/>
      <c r="C15" s="15"/>
      <c r="D15" s="15"/>
      <c r="E15" s="18" t="s">
        <v>25</v>
      </c>
      <c r="F15" s="18"/>
      <c r="G15" s="15"/>
      <c r="H15" s="15"/>
    </row>
    <row r="16" spans="1:8" ht="13.50" thickBot="1" customHeight="1">
      <c r="A16" s="19"/>
      <c r="B16" s="19"/>
      <c r="C16" s="20" t="s">
        <v>26</v>
      </c>
      <c r="D16" s="20"/>
      <c r="E16" s="19" t="s">
        <v>27</v>
      </c>
      <c r="F16" s="13">
        <v>2</v>
      </c>
      <c r="G16" s="14">
        <f ca="1">ROUND(SUM(INDIRECT(ADDRESS(ROW()+(-2), COLUMN()+(1), 1))), 2)</f>
        <v>67625.8</v>
      </c>
      <c r="H16" s="14">
        <f ca="1">ROUND(INDIRECT(ADDRESS(ROW()+(0), COLUMN()+(-2), 1))*INDIRECT(ADDRESS(ROW()+(0), COLUMN()+(-1), 1))/100, 2)</f>
        <v>1352.52</v>
      </c>
    </row>
    <row r="17" spans="1:8" ht="13.50" thickBot="1" customHeight="1">
      <c r="A17" s="8"/>
      <c r="B17" s="8"/>
      <c r="C17" s="8"/>
      <c r="D17" s="8"/>
      <c r="E17" s="8"/>
      <c r="F17" s="21" t="s">
        <v>28</v>
      </c>
      <c r="G17" s="21"/>
      <c r="H17" s="22">
        <f ca="1">ROUND(SUM(INDIRECT(ADDRESS(ROW()+(-1), COLUMN()+(0), 1)),INDIRECT(ADDRESS(ROW()+(-3), COLUMN()+(0), 1))), 2)</f>
        <v>68978.3</v>
      </c>
    </row>
  </sheetData>
  <mergeCells count="2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