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<sst xmlns="http://schemas.openxmlformats.org/spreadsheetml/2006/main" count="62" uniqueCount="62">
  <si>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</si>
  <si>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UTP020</t>
  </si>
  <si>
    <t xml:space="preserve">m²</t>
  </si>
  <si>
    <t xml:space="preserve">Barrera acústica "ACH".</t>
  </si>
  <si>
    <r>
      <rPr>
        <sz val="7.80"/>
        <color rgb="FF000000"/>
        <rFont val="Arial"/>
        <family val="2"/>
      </rPr>
      <t xml:space="preserve">Barrera acústica </t>
    </r>
    <r>
      <rPr>
        <b/>
        <sz val="7.80"/>
        <color rgb="FF000000"/>
        <rFont val="Arial"/>
        <family val="2"/>
      </rPr>
      <t xml:space="preserve">de 2 m de altura, 3 m de separación entre postes, prevista para soportar hasta 50 kg/m² de sobrecarga máxima debida a la acción del viento</t>
    </r>
    <r>
      <rPr>
        <sz val="7.80"/>
        <color rgb="FF000000"/>
        <rFont val="Arial"/>
        <family val="2"/>
      </rPr>
      <t xml:space="preserve">, realizada con </t>
    </r>
    <r>
      <rPr>
        <b/>
        <sz val="7.80"/>
        <color rgb="FF000000"/>
        <rFont val="Arial"/>
        <family val="2"/>
      </rPr>
      <t xml:space="preserve">paneles machihembrados de sectorización de acero con un aislamiento a ruido aéreo de 36 dB "ACH", de 80 mm de espesor y 1150 mm de anchura, Euroclase A2-s1, d0 de reacción al fuego, resistencia al fuego EI 90, formados por dos paramentos de lámina de acero estándar, revestida por su cara exterior con una capa de poliéster de 25 micras de espesor, de espesor exterior 0,5 mm y espesor interior 0,5 mm y alma aislante de lana de roca de densidad media 55 kg/m³</t>
    </r>
    <r>
      <rPr>
        <sz val="7.80"/>
        <color rgb="FF000000"/>
        <rFont val="Arial"/>
        <family val="2"/>
      </rPr>
      <t xml:space="preserve">, </t>
    </r>
    <r>
      <rPr>
        <b/>
        <sz val="7.80"/>
        <color rgb="FF000000"/>
        <rFont val="Arial"/>
        <family val="2"/>
      </rPr>
      <t xml:space="preserve">instalados por encaje y deslizamiento sobre postes de perfil laminado en caliente, soldados a placas de anclaje con pernos, fijadas a zapatas de fundación de hormigón H25 (20) 20/6, no expuesto a ciclos hielo-deshielo, exposición a sulfatos despreciable, sin requerimiento de permeabilidad, no expuesto a ambientes salinos, docilidad blanda y acero con resaltes</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</si>
  <si>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</si>
  <si>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</si>
  <si>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</si>
  <si>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</si>
  <si>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</si>
  <si>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</si>
  <si>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mt07aco100a</t>
  </si>
  <si>
    <t xml:space="preserve">kg</t>
  </si>
  <si>
    <t xml:space="preserve">Acero en barras con resaltes, A63-42H, diámetros varios, según NCh204.Of77.</t>
  </si>
  <si>
    <t xml:space="preserve">mt08var050</t>
  </si>
  <si>
    <t xml:space="preserve">kg</t>
  </si>
  <si>
    <t xml:space="preserve">Alambre galvanizado para atar, de 1,30 mm de diámetro.</t>
  </si>
  <si>
    <t xml:space="preserve">mt10haf090aiem</t>
  </si>
  <si>
    <t xml:space="preserve">m³</t>
  </si>
  <si>
    <t xml:space="preserve">Hormigón H25 (20) 20/6, no expuesto a ciclos hielo-deshielo, exposición a sulfatos despreciable, sin requerimiento de permeabilidad, no expuesto a ambientes salinos, docilidad blanda, preparado en central, con cemento grado normal, según NCh 170.Of85 y ACI 318-08.</t>
  </si>
  <si>
    <t xml:space="preserve">mt07ala001d</t>
  </si>
  <si>
    <t xml:space="preserve">kg</t>
  </si>
  <si>
    <t xml:space="preserve">Pletina de acero laminado A 572 Grado 42, según ASTM A 572, para aplicaciones estructurales.</t>
  </si>
  <si>
    <t xml:space="preserve">mt07ala000h</t>
  </si>
  <si>
    <t xml:space="preserve">kg</t>
  </si>
  <si>
    <t xml:space="preserve">Acero laminado A 572 Grado 42, en perfiles laminados en caliente, según ASTM A 572, piezas simples, para aplicaciones estructurales.</t>
  </si>
  <si>
    <t xml:space="preserve">mt12ppa030a</t>
  </si>
  <si>
    <t xml:space="preserve">m²</t>
  </si>
  <si>
    <t xml:space="preserve">Panel machihembrado de sectorización para barrera acústica de acero con un aislamiento a ruido aéreo de 36 dB "ACH", de 80 mm de espesor y 1150 mm de anchura, Euroclase A2-s1, d0 de reacción al fuego, resistencia al fuego EI 90, formado por dos paramentos de lámina de acero estándar, revestida por su cara exterior con una capa de poliéster de 25 micras de espesor, de espesor exterior 0,5 mm y espesor interior 0,5 mm y alma aislante de lana de roca de densidad media 55 kg/m³, remates y accesorios.</t>
  </si>
  <si>
    <t xml:space="preserve">mq08sol020</t>
  </si>
  <si>
    <t xml:space="preserve">h</t>
  </si>
  <si>
    <t xml:space="preserve">Equipo y elementos auxiliares para soldadura eléctrica.</t>
  </si>
  <si>
    <t xml:space="preserve">mo045</t>
  </si>
  <si>
    <t xml:space="preserve">h</t>
  </si>
  <si>
    <t xml:space="preserve">Maestro 1ª concretero.</t>
  </si>
  <si>
    <t xml:space="preserve">mo092</t>
  </si>
  <si>
    <t xml:space="preserve">h</t>
  </si>
  <si>
    <t xml:space="preserve">Ayudante concretero.</t>
  </si>
  <si>
    <t xml:space="preserve">mo043</t>
  </si>
  <si>
    <t xml:space="preserve">h</t>
  </si>
  <si>
    <t xml:space="preserve">Maestro 1ª enfierrador.</t>
  </si>
  <si>
    <t xml:space="preserve">mo090</t>
  </si>
  <si>
    <t xml:space="preserve">h</t>
  </si>
  <si>
    <t xml:space="preserve">Ayudante enfierrador.</t>
  </si>
  <si>
    <t xml:space="preserve">mo047</t>
  </si>
  <si>
    <t xml:space="preserve">h</t>
  </si>
  <si>
    <t xml:space="preserve">Maestro 1ª montador de estructura metálica.</t>
  </si>
  <si>
    <t xml:space="preserve">mo094</t>
  </si>
  <si>
    <t xml:space="preserve">h</t>
  </si>
  <si>
    <t xml:space="preserve">Ayudante montador de estructura metálica.</t>
  </si>
  <si>
    <t xml:space="preserve">mo041</t>
  </si>
  <si>
    <t xml:space="preserve">h</t>
  </si>
  <si>
    <t xml:space="preserve">Maestro 1ª construcción de obra civil.</t>
  </si>
  <si>
    <t xml:space="preserve">mo087</t>
  </si>
  <si>
    <t xml:space="preserve">h</t>
  </si>
  <si>
    <t xml:space="preserve">Ayudante construcción de obra civil.</t>
  </si>
  <si>
    <t xml:space="preserve">%</t>
  </si>
  <si>
    <t xml:space="preserve">Medios auxiliares</t>
  </si>
  <si>
    <t xml:space="preserve">%</t>
  </si>
  <si>
    <t xml:space="preserve">Costes indirectos</t>
  </si>
  <si>
    <t xml:space="preserve">Coste de mantenimiento decenal: $ 7.061,07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</si>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</sst>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30" customWidth="1"/>
    <col min="2" max="2" width="3.79" customWidth="1"/>
    <col min="3" max="3" width="5.10" customWidth="1"/>
    <col min="4" max="4" width="22.29" customWidth="1"/>
    <col min="5" max="5" width="25.35" customWidth="1"/>
    <col min="6" max="6" width="13.41" customWidth="1"/>
    <col min="7" max="7" width="2.33" customWidth="1"/>
    <col min="8" max="8" width="4.81" customWidth="1"/>
    <col min="9" max="9" width="10.93" customWidth="1"/>
    <col min="10" max="10" width="2.62"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88.8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8.106000</v>
      </c>
      <c r="H8" s="14"/>
      <c r="I8" s="16">
        <v>572.090000</v>
      </c>
      <c r="J8" s="16"/>
      <c r="K8" s="16">
        <f ca="1">ROUND(INDIRECT(ADDRESS(ROW()+(0), COLUMN()+(-4), 1))*INDIRECT(ADDRESS(ROW()+(0), COLUMN()+(-2), 1)), 2)</f>
        <v>4637.360000</v>
      </c>
    </row>
    <row r="9" spans="1:11" ht="12.00" thickBot="1" customHeight="1">
      <c r="A9" s="17" t="s">
        <v>14</v>
      </c>
      <c r="B9" s="18" t="s">
        <v>15</v>
      </c>
      <c r="C9" s="17" t="s">
        <v>16</v>
      </c>
      <c r="D9" s="17"/>
      <c r="E9" s="17"/>
      <c r="F9" s="17"/>
      <c r="G9" s="19">
        <v>0.030000</v>
      </c>
      <c r="H9" s="19"/>
      <c r="I9" s="20">
        <v>620.260000</v>
      </c>
      <c r="J9" s="20"/>
      <c r="K9" s="20">
        <f ca="1">ROUND(INDIRECT(ADDRESS(ROW()+(0), COLUMN()+(-4), 1))*INDIRECT(ADDRESS(ROW()+(0), COLUMN()+(-2), 1)), 2)</f>
        <v>18.610000</v>
      </c>
    </row>
    <row r="10" spans="1:11" ht="40.80" thickBot="1" customHeight="1">
      <c r="A10" s="17" t="s">
        <v>17</v>
      </c>
      <c r="B10" s="18" t="s">
        <v>18</v>
      </c>
      <c r="C10" s="17" t="s">
        <v>19</v>
      </c>
      <c r="D10" s="17"/>
      <c r="E10" s="17"/>
      <c r="F10" s="17"/>
      <c r="G10" s="19">
        <v>0.505000</v>
      </c>
      <c r="H10" s="19"/>
      <c r="I10" s="20">
        <v>58019.790000</v>
      </c>
      <c r="J10" s="20"/>
      <c r="K10" s="20">
        <f ca="1">ROUND(INDIRECT(ADDRESS(ROW()+(0), COLUMN()+(-4), 1))*INDIRECT(ADDRESS(ROW()+(0), COLUMN()+(-2), 1)), 2)</f>
        <v>29299.990000</v>
      </c>
    </row>
    <row r="11" spans="1:11" ht="21.60" thickBot="1" customHeight="1">
      <c r="A11" s="17" t="s">
        <v>20</v>
      </c>
      <c r="B11" s="18" t="s">
        <v>21</v>
      </c>
      <c r="C11" s="17" t="s">
        <v>22</v>
      </c>
      <c r="D11" s="17"/>
      <c r="E11" s="17"/>
      <c r="F11" s="17"/>
      <c r="G11" s="19">
        <v>2.416000</v>
      </c>
      <c r="H11" s="19"/>
      <c r="I11" s="20">
        <v>767.470000</v>
      </c>
      <c r="J11" s="20"/>
      <c r="K11" s="20">
        <f ca="1">ROUND(INDIRECT(ADDRESS(ROW()+(0), COLUMN()+(-4), 1))*INDIRECT(ADDRESS(ROW()+(0), COLUMN()+(-2), 1)), 2)</f>
        <v>1854.210000</v>
      </c>
    </row>
    <row r="12" spans="1:11" ht="21.60" thickBot="1" customHeight="1">
      <c r="A12" s="17" t="s">
        <v>23</v>
      </c>
      <c r="B12" s="18" t="s">
        <v>24</v>
      </c>
      <c r="C12" s="17" t="s">
        <v>25</v>
      </c>
      <c r="D12" s="17"/>
      <c r="E12" s="17"/>
      <c r="F12" s="17"/>
      <c r="G12" s="19">
        <v>12.750000</v>
      </c>
      <c r="H12" s="19"/>
      <c r="I12" s="20">
        <v>565.790000</v>
      </c>
      <c r="J12" s="20"/>
      <c r="K12" s="20">
        <f ca="1">ROUND(INDIRECT(ADDRESS(ROW()+(0), COLUMN()+(-4), 1))*INDIRECT(ADDRESS(ROW()+(0), COLUMN()+(-2), 1)), 2)</f>
        <v>7213.820000</v>
      </c>
    </row>
    <row r="13" spans="1:11" ht="69.60" thickBot="1" customHeight="1">
      <c r="A13" s="17" t="s">
        <v>26</v>
      </c>
      <c r="B13" s="18" t="s">
        <v>27</v>
      </c>
      <c r="C13" s="17" t="s">
        <v>28</v>
      </c>
      <c r="D13" s="17"/>
      <c r="E13" s="17"/>
      <c r="F13" s="17"/>
      <c r="G13" s="19">
        <v>1.000000</v>
      </c>
      <c r="H13" s="19"/>
      <c r="I13" s="20">
        <v>19965.020000</v>
      </c>
      <c r="J13" s="20"/>
      <c r="K13" s="20">
        <f ca="1">ROUND(INDIRECT(ADDRESS(ROW()+(0), COLUMN()+(-4), 1))*INDIRECT(ADDRESS(ROW()+(0), COLUMN()+(-2), 1)), 2)</f>
        <v>19965.020000</v>
      </c>
    </row>
    <row r="14" spans="1:11" ht="12.00" thickBot="1" customHeight="1">
      <c r="A14" s="17" t="s">
        <v>29</v>
      </c>
      <c r="B14" s="18" t="s">
        <v>30</v>
      </c>
      <c r="C14" s="17" t="s">
        <v>31</v>
      </c>
      <c r="D14" s="17"/>
      <c r="E14" s="17"/>
      <c r="F14" s="17"/>
      <c r="G14" s="19">
        <v>0.020000</v>
      </c>
      <c r="H14" s="19"/>
      <c r="I14" s="20">
        <v>1753.220000</v>
      </c>
      <c r="J14" s="20"/>
      <c r="K14" s="20">
        <f ca="1">ROUND(INDIRECT(ADDRESS(ROW()+(0), COLUMN()+(-4), 1))*INDIRECT(ADDRESS(ROW()+(0), COLUMN()+(-2), 1)), 2)</f>
        <v>35.060000</v>
      </c>
    </row>
    <row r="15" spans="1:11" ht="12.00" thickBot="1" customHeight="1">
      <c r="A15" s="17" t="s">
        <v>32</v>
      </c>
      <c r="B15" s="18" t="s">
        <v>33</v>
      </c>
      <c r="C15" s="17" t="s">
        <v>34</v>
      </c>
      <c r="D15" s="17"/>
      <c r="E15" s="17"/>
      <c r="F15" s="17"/>
      <c r="G15" s="19">
        <v>0.028000</v>
      </c>
      <c r="H15" s="19"/>
      <c r="I15" s="20">
        <v>5062.660000</v>
      </c>
      <c r="J15" s="20"/>
      <c r="K15" s="20">
        <f ca="1">ROUND(INDIRECT(ADDRESS(ROW()+(0), COLUMN()+(-4), 1))*INDIRECT(ADDRESS(ROW()+(0), COLUMN()+(-2), 1)), 2)</f>
        <v>141.750000</v>
      </c>
    </row>
    <row r="16" spans="1:11" ht="12.00" thickBot="1" customHeight="1">
      <c r="A16" s="17" t="s">
        <v>35</v>
      </c>
      <c r="B16" s="18" t="s">
        <v>36</v>
      </c>
      <c r="C16" s="17" t="s">
        <v>37</v>
      </c>
      <c r="D16" s="17"/>
      <c r="E16" s="17"/>
      <c r="F16" s="17"/>
      <c r="G16" s="19">
        <v>0.167000</v>
      </c>
      <c r="H16" s="19"/>
      <c r="I16" s="20">
        <v>3728.960000</v>
      </c>
      <c r="J16" s="20"/>
      <c r="K16" s="20">
        <f ca="1">ROUND(INDIRECT(ADDRESS(ROW()+(0), COLUMN()+(-4), 1))*INDIRECT(ADDRESS(ROW()+(0), COLUMN()+(-2), 1)), 2)</f>
        <v>622.740000</v>
      </c>
    </row>
    <row r="17" spans="1:11" ht="12.00" thickBot="1" customHeight="1">
      <c r="A17" s="17" t="s">
        <v>38</v>
      </c>
      <c r="B17" s="18" t="s">
        <v>39</v>
      </c>
      <c r="C17" s="17" t="s">
        <v>40</v>
      </c>
      <c r="D17" s="17"/>
      <c r="E17" s="17"/>
      <c r="F17" s="17"/>
      <c r="G17" s="19">
        <v>0.017000</v>
      </c>
      <c r="H17" s="19"/>
      <c r="I17" s="20">
        <v>5062.660000</v>
      </c>
      <c r="J17" s="20"/>
      <c r="K17" s="20">
        <f ca="1">ROUND(INDIRECT(ADDRESS(ROW()+(0), COLUMN()+(-4), 1))*INDIRECT(ADDRESS(ROW()+(0), COLUMN()+(-2), 1)), 2)</f>
        <v>86.070000</v>
      </c>
    </row>
    <row r="18" spans="1:11" ht="12.00" thickBot="1" customHeight="1">
      <c r="A18" s="17" t="s">
        <v>41</v>
      </c>
      <c r="B18" s="18" t="s">
        <v>42</v>
      </c>
      <c r="C18" s="17" t="s">
        <v>43</v>
      </c>
      <c r="D18" s="17"/>
      <c r="E18" s="17"/>
      <c r="F18" s="17"/>
      <c r="G18" s="19">
        <v>0.025000</v>
      </c>
      <c r="H18" s="19"/>
      <c r="I18" s="20">
        <v>3728.960000</v>
      </c>
      <c r="J18" s="20"/>
      <c r="K18" s="20">
        <f ca="1">ROUND(INDIRECT(ADDRESS(ROW()+(0), COLUMN()+(-4), 1))*INDIRECT(ADDRESS(ROW()+(0), COLUMN()+(-2), 1)), 2)</f>
        <v>93.220000</v>
      </c>
    </row>
    <row r="19" spans="1:11" ht="12.00" thickBot="1" customHeight="1">
      <c r="A19" s="17" t="s">
        <v>44</v>
      </c>
      <c r="B19" s="18" t="s">
        <v>45</v>
      </c>
      <c r="C19" s="17" t="s">
        <v>46</v>
      </c>
      <c r="D19" s="17"/>
      <c r="E19" s="17"/>
      <c r="F19" s="17"/>
      <c r="G19" s="19">
        <v>0.264000</v>
      </c>
      <c r="H19" s="19"/>
      <c r="I19" s="20">
        <v>5062.660000</v>
      </c>
      <c r="J19" s="20"/>
      <c r="K19" s="20">
        <f ca="1">ROUND(INDIRECT(ADDRESS(ROW()+(0), COLUMN()+(-4), 1))*INDIRECT(ADDRESS(ROW()+(0), COLUMN()+(-2), 1)), 2)</f>
        <v>1336.540000</v>
      </c>
    </row>
    <row r="20" spans="1:11" ht="12.00" thickBot="1" customHeight="1">
      <c r="A20" s="17" t="s">
        <v>47</v>
      </c>
      <c r="B20" s="18" t="s">
        <v>48</v>
      </c>
      <c r="C20" s="17" t="s">
        <v>49</v>
      </c>
      <c r="D20" s="17"/>
      <c r="E20" s="17"/>
      <c r="F20" s="17"/>
      <c r="G20" s="19">
        <v>0.264000</v>
      </c>
      <c r="H20" s="19"/>
      <c r="I20" s="20">
        <v>3728.960000</v>
      </c>
      <c r="J20" s="20"/>
      <c r="K20" s="20">
        <f ca="1">ROUND(INDIRECT(ADDRESS(ROW()+(0), COLUMN()+(-4), 1))*INDIRECT(ADDRESS(ROW()+(0), COLUMN()+(-2), 1)), 2)</f>
        <v>984.450000</v>
      </c>
    </row>
    <row r="21" spans="1:11" ht="12.00" thickBot="1" customHeight="1">
      <c r="A21" s="17" t="s">
        <v>50</v>
      </c>
      <c r="B21" s="18" t="s">
        <v>51</v>
      </c>
      <c r="C21" s="17" t="s">
        <v>52</v>
      </c>
      <c r="D21" s="17"/>
      <c r="E21" s="17"/>
      <c r="F21" s="17"/>
      <c r="G21" s="19">
        <v>0.110000</v>
      </c>
      <c r="H21" s="19"/>
      <c r="I21" s="20">
        <v>4822.110000</v>
      </c>
      <c r="J21" s="20"/>
      <c r="K21" s="20">
        <f ca="1">ROUND(INDIRECT(ADDRESS(ROW()+(0), COLUMN()+(-4), 1))*INDIRECT(ADDRESS(ROW()+(0), COLUMN()+(-2), 1)), 2)</f>
        <v>530.430000</v>
      </c>
    </row>
    <row r="22" spans="1:11" ht="12.00" thickBot="1" customHeight="1">
      <c r="A22" s="17" t="s">
        <v>53</v>
      </c>
      <c r="B22" s="21" t="s">
        <v>54</v>
      </c>
      <c r="C22" s="22" t="s">
        <v>55</v>
      </c>
      <c r="D22" s="22"/>
      <c r="E22" s="22"/>
      <c r="F22" s="22"/>
      <c r="G22" s="23">
        <v>0.110000</v>
      </c>
      <c r="H22" s="23"/>
      <c r="I22" s="24">
        <v>3550.660000</v>
      </c>
      <c r="J22" s="24"/>
      <c r="K22" s="24">
        <f ca="1">ROUND(INDIRECT(ADDRESS(ROW()+(0), COLUMN()+(-4), 1))*INDIRECT(ADDRESS(ROW()+(0), COLUMN()+(-2), 1)), 2)</f>
        <v>390.570000</v>
      </c>
    </row>
    <row r="23" spans="1:11" ht="12.00" thickBot="1" customHeight="1">
      <c r="A23" s="17"/>
      <c r="B23" s="12" t="s">
        <v>56</v>
      </c>
      <c r="C23" s="10" t="s">
        <v>57</v>
      </c>
      <c r="D23" s="10"/>
      <c r="E23" s="10"/>
      <c r="F23" s="10"/>
      <c r="G23" s="14">
        <v>2.000000</v>
      </c>
      <c r="H23" s="14"/>
      <c r="I23"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 2)</f>
        <v>67209.840000</v>
      </c>
      <c r="J23" s="16"/>
      <c r="K23" s="16">
        <f ca="1">ROUND(INDIRECT(ADDRESS(ROW()+(0), COLUMN()+(-4), 1))*INDIRECT(ADDRESS(ROW()+(0), COLUMN()+(-2), 1))/100, 2)</f>
        <v>1344.200000</v>
      </c>
    </row>
    <row r="24" spans="1:11" ht="12.00" thickBot="1" customHeight="1">
      <c r="A24" s="22"/>
      <c r="B24" s="21" t="s">
        <v>58</v>
      </c>
      <c r="C24" s="22" t="s">
        <v>59</v>
      </c>
      <c r="D24" s="22"/>
      <c r="E24" s="22"/>
      <c r="F24" s="22"/>
      <c r="G24" s="23">
        <v>3.000000</v>
      </c>
      <c r="H24" s="23"/>
      <c r="I24"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 2)</f>
        <v>68554.040000</v>
      </c>
      <c r="J24" s="24"/>
      <c r="K24" s="24">
        <f ca="1">ROUND(INDIRECT(ADDRESS(ROW()+(0), COLUMN()+(-4), 1))*INDIRECT(ADDRESS(ROW()+(0), COLUMN()+(-2), 1))/100, 2)</f>
        <v>2056.620000</v>
      </c>
    </row>
    <row r="25" spans="1:11" ht="12.00" thickBot="1" customHeight="1">
      <c r="A25" s="6" t="s">
        <v>60</v>
      </c>
      <c r="B25" s="7"/>
      <c r="C25" s="7"/>
      <c r="D25" s="7"/>
      <c r="E25" s="7"/>
      <c r="F25" s="7"/>
      <c r="G25" s="25"/>
      <c r="H25" s="25"/>
      <c r="I25" s="6" t="s">
        <v>61</v>
      </c>
      <c r="J25" s="6"/>
      <c r="K25"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70610.660000</v>
      </c>
    </row>
  </sheetData>
  <mergeCells count="6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A25:F25"/>
    <mergeCell ref="G25:H25"/>
    <mergeCell ref="I25:J25"/>
  </mergeCells>
  <pageMargins left="0.620079" right="0.472441" top="0.472441" bottom="0.472441" header="0.0" footer="0.0"/>
  <pageSetup paperSize="9" orientation="portrait"/>
  <rowBreaks count="0" manualBreakCount="0">
    </rowBreaks>
</worksheet>
</file>