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<sst xmlns="http://schemas.openxmlformats.org/spreadsheetml/2006/main" count="49" uniqueCount="49">
  <si>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</si>
  <si>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UNM010</t>
  </si>
  <si>
    <t xml:space="preserve">m³</t>
  </si>
  <si>
    <t xml:space="preserve">Muro de contención de mampostería.</t>
  </si>
  <si>
    <r>
      <rPr>
        <sz val="8.25"/>
        <color rgb="FF000000"/>
        <rFont val="Arial"/>
        <family val="2"/>
      </rPr>
      <t xml:space="preserve">Muro de contención de tierras de mampostería ordinaria de piedra caliza, a una cara vista, entre terrenos a distinto nivel, de hasta 3 m de altura, recibida con mortero de cemento confeccionado en obra, con 250 kg/m³ de cemento, color gris, dosificación 1:6, suministrado en sacos. Incluso tubos de PVC para drenaje. El precio no incluye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</si>
  <si>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</si>
  <si>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</si>
  <si>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</si>
  <si>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</si>
  <si>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</si>
  <si>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</si>
  <si>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</si>
  <si>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mt08pmu010a</t>
  </si>
  <si>
    <t xml:space="preserve">m³</t>
  </si>
  <si>
    <t xml:space="preserve">Piedra caliza, para mampostería ordinaria.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</si>
  <si>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</si>
  <si>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</si>
  <si>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</si>
  <si>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</si>
  <si>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</si>
  <si>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</si>
  <si>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</si>
  <si>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</si>
  <si>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</si>
  <si>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mt36tie010da</t>
  </si>
  <si>
    <t xml:space="preserve">m</t>
  </si>
  <si>
    <t xml:space="preserve">Tubo de PVC, serie B, de 75 mm de diámetro y 3 mm de espesor, con extremo abocardado.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</si>
  <si>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</si>
  <si>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</si>
  <si>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</si>
  <si>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</si>
  <si>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</si>
  <si>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</si>
  <si>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</si>
  <si>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</si>
  <si>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</si>
  <si>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</si>
  <si>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</si>
  <si>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</si>
  <si>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</si>
  <si>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</si>
  <si>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</si>
  <si>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</si>
  <si>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</si>
  <si>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</si>
  <si>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</si>
  <si>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</si>
  <si>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$ 14.115,88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</si>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</sst>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</v>
      </c>
      <c r="G10" s="12">
        <v>13912.3</v>
      </c>
      <c r="H10" s="12">
        <f ca="1">ROUND(INDIRECT(ADDRESS(ROW()+(0), COLUMN()+(-2), 1))*INDIRECT(ADDRESS(ROW()+(0), COLUMN()+(-1), 1)), 2)</f>
        <v>11269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0.038</v>
      </c>
      <c r="G11" s="12">
        <v>924.2</v>
      </c>
      <c r="H11" s="12">
        <f ca="1">ROUND(INDIRECT(ADDRESS(ROW()+(0), COLUMN()+(-2), 1))*INDIRECT(ADDRESS(ROW()+(0), COLUMN()+(-1), 1)), 2)</f>
        <v>35.12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0.309</v>
      </c>
      <c r="G12" s="12">
        <v>11947.9</v>
      </c>
      <c r="H12" s="12">
        <f ca="1">ROUND(INDIRECT(ADDRESS(ROW()+(0), COLUMN()+(-2), 1))*INDIRECT(ADDRESS(ROW()+(0), COLUMN()+(-1), 1)), 2)</f>
        <v>3691.91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47.88</v>
      </c>
      <c r="G13" s="12">
        <v>100.67</v>
      </c>
      <c r="H13" s="12">
        <f ca="1">ROUND(INDIRECT(ADDRESS(ROW()+(0), COLUMN()+(-2), 1))*INDIRECT(ADDRESS(ROW()+(0), COLUMN()+(-1), 1)), 2)</f>
        <v>4820.08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2326.62</v>
      </c>
      <c r="H14" s="14">
        <f ca="1">ROUND(INDIRECT(ADDRESS(ROW()+(0), COLUMN()+(-2), 1))*INDIRECT(ADDRESS(ROW()+(0), COLUMN()+(-1), 1)), 2)</f>
        <v>116.33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19932.4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0.133</v>
      </c>
      <c r="G17" s="14">
        <v>2262.69</v>
      </c>
      <c r="H17" s="14">
        <f ca="1">ROUND(INDIRECT(ADDRESS(ROW()+(0), COLUMN()+(-2), 1))*INDIRECT(ADDRESS(ROW()+(0), COLUMN()+(-1), 1)), 2)</f>
        <v>300.94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300.94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2.376</v>
      </c>
      <c r="G20" s="12">
        <v>8689.02</v>
      </c>
      <c r="H20" s="12">
        <f ca="1">ROUND(INDIRECT(ADDRESS(ROW()+(0), COLUMN()+(-2), 1))*INDIRECT(ADDRESS(ROW()+(0), COLUMN()+(-1), 1)), 2)</f>
        <v>20645.1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3.325</v>
      </c>
      <c r="G21" s="12">
        <v>8689.02</v>
      </c>
      <c r="H21" s="12">
        <f ca="1">ROUND(INDIRECT(ADDRESS(ROW()+(0), COLUMN()+(-2), 1))*INDIRECT(ADDRESS(ROW()+(0), COLUMN()+(-1), 1)), 2)</f>
        <v>28891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3.325</v>
      </c>
      <c r="G22" s="14">
        <v>6494.86</v>
      </c>
      <c r="H22" s="14">
        <f ca="1">ROUND(INDIRECT(ADDRESS(ROW()+(0), COLUMN()+(-2), 1))*INDIRECT(ADDRESS(ROW()+(0), COLUMN()+(-1), 1)), 2)</f>
        <v>21595.4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71131.5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3</v>
      </c>
      <c r="G25" s="14">
        <f ca="1">ROUND(SUM(INDIRECT(ADDRESS(ROW()+(-2), COLUMN()+(1), 1)),INDIRECT(ADDRESS(ROW()+(-7), COLUMN()+(1), 1)),INDIRECT(ADDRESS(ROW()+(-10), COLUMN()+(1), 1))), 2)</f>
        <v>91364.9</v>
      </c>
      <c r="H25" s="14">
        <f ca="1">ROUND(INDIRECT(ADDRESS(ROW()+(0), COLUMN()+(-2), 1))*INDIRECT(ADDRESS(ROW()+(0), COLUMN()+(-1), 1))/100, 2)</f>
        <v>2740.95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94105.8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