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<sst xmlns="http://schemas.openxmlformats.org/spreadsheetml/2006/main" count="73" uniqueCount="73">
  <si>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</si>
  <si>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UAP010</t>
  </si>
  <si>
    <t xml:space="preserve">Ud</t>
  </si>
  <si>
    <t xml:space="preserve">Pozo de registro.</t>
  </si>
  <si>
    <r>
      <rPr>
        <sz val="8.25"/>
        <color rgb="FF000000"/>
        <rFont val="Arial"/>
        <family val="2"/>
      </rPr>
      <t xml:space="preserve">Pozo de registro, de 1,00 m de diámetro interior y de 1,6 m de altura útil interior, de albañilería de ladrillo cerámico macizo de 1 pie de espesor recibido con mortero de cemento, confeccionado en obra, dosificación 1:6, afinado y bruñido por el interior con mortero de cemento, confeccionado en obra, con aditivo hidrófugo, dosificación 1:3 y elementos prefabricados de hormigón simple, sobre radier de 25 cm de espesor de hormigón armado H35 (20) 12/6, no expuesto a ciclos hielo-deshielo, exposición a sulfatos moderada, con baja permeabilidad, expuesto a ambientes salinos, docilidad blanda ligeramente armada con malla electrosoldada, con cierre de tapa circular con bloqueo y marco de fundición carga de rotura 400 kN, instalado en calzadas de calles, incluyendo las peatonales, o zonas de estacionamiento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</si>
  <si>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</si>
  <si>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</si>
  <si>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</si>
  <si>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</si>
  <si>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</si>
  <si>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</si>
  <si>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</si>
  <si>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mt10haf090hqem</t>
  </si>
  <si>
    <t xml:space="preserve">m³</t>
  </si>
  <si>
    <t xml:space="preserve">Hormigón H35 (20) 20/6, no expuesto a ciclos hielo-deshielo, exposición a sulfatos moderada, con baja permeabilidad, expuesto a ambientes salinos, docilidad blanda, preparado en central, con cemento grado normal, según NCh 170.Of85 y ACI 318-08.</t>
  </si>
  <si>
    <t xml:space="preserve">mt07ame110ilb</t>
  </si>
  <si>
    <t xml:space="preserve">m²</t>
  </si>
  <si>
    <t xml:space="preserve">Malla electrosoldada sin economía de borde tipo C 335 de acero AT56-50H, separación 150x150 mm, con barras longitudinales de 8 mm de diámetro y barras transversales de 8,0 mm de diámetro, según NCh 218.Of77.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</si>
  <si>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</si>
  <si>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</si>
  <si>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</si>
  <si>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</si>
  <si>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</si>
  <si>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</si>
  <si>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</si>
  <si>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</si>
  <si>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</si>
  <si>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</si>
  <si>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</si>
  <si>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</si>
  <si>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</si>
  <si>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</si>
  <si>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</si>
  <si>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</si>
  <si>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</si>
  <si>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</si>
  <si>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mt46phm010b</t>
  </si>
  <si>
    <t xml:space="preserve">Ud</t>
  </si>
  <si>
    <t xml:space="preserve">Anillo prefabricado de hormigón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</si>
  <si>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</si>
  <si>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</si>
  <si>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hormigón simple, con unión rígida machihembrada con junta de goma, de 100 a 60 cm de diámetro interior y 60 cm de altura, resistencia a compresión mayor de 250 kg/cm², para formación de pozo de registro.</t>
  </si>
  <si>
    <t xml:space="preserve">mt46thb110b</t>
  </si>
  <si>
    <t xml:space="preserve">kg</t>
  </si>
  <si>
    <t xml:space="preserve">Lubricante para unión con junta elástica, en pozos de registro prefabricados.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</si>
  <si>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</si>
  <si>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</si>
  <si>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contra robo.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</si>
  <si>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</si>
  <si>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</si>
  <si>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</si>
  <si>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</si>
  <si>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</si>
  <si>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</si>
  <si>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</si>
  <si>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</si>
  <si>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</si>
  <si>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</si>
  <si>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</si>
  <si>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</si>
  <si>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</si>
  <si>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</si>
  <si>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</si>
  <si>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</si>
  <si>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</si>
  <si>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</si>
  <si>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</si>
  <si>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</si>
  <si>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</si>
  <si>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</si>
  <si>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</si>
  <si>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$ 22.190,89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</si>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</sst>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6.81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0.675</v>
      </c>
      <c r="G10" s="12">
        <v>69968.1</v>
      </c>
      <c r="H10" s="12">
        <f ca="1">ROUND(INDIRECT(ADDRESS(ROW()+(0), COLUMN()+(-2), 1))*INDIRECT(ADDRESS(ROW()+(0), COLUMN()+(-1), 1)), 2)</f>
        <v>47228.4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2.25</v>
      </c>
      <c r="G11" s="12">
        <v>5007.74</v>
      </c>
      <c r="H11" s="12">
        <f ca="1">ROUND(INDIRECT(ADDRESS(ROW()+(0), COLUMN()+(-2), 1))*INDIRECT(ADDRESS(ROW()+(0), COLUMN()+(-1), 1)), 2)</f>
        <v>11267.4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0.466</v>
      </c>
      <c r="G12" s="12">
        <v>64234.7</v>
      </c>
      <c r="H12" s="12">
        <f ca="1">ROUND(INDIRECT(ADDRESS(ROW()+(0), COLUMN()+(-2), 1))*INDIRECT(ADDRESS(ROW()+(0), COLUMN()+(-1), 1)), 2)</f>
        <v>29933.4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220</v>
      </c>
      <c r="G13" s="12">
        <v>330.25</v>
      </c>
      <c r="H13" s="12">
        <f ca="1">ROUND(INDIRECT(ADDRESS(ROW()+(0), COLUMN()+(-2), 1))*INDIRECT(ADDRESS(ROW()+(0), COLUMN()+(-1), 1)), 2)</f>
        <v>72655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0.048</v>
      </c>
      <c r="G14" s="12">
        <v>919.27</v>
      </c>
      <c r="H14" s="12">
        <f ca="1">ROUND(INDIRECT(ADDRESS(ROW()+(0), COLUMN()+(-2), 1))*INDIRECT(ADDRESS(ROW()+(0), COLUMN()+(-1), 1)), 2)</f>
        <v>44.12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0.38</v>
      </c>
      <c r="G15" s="12">
        <v>11852.9</v>
      </c>
      <c r="H15" s="12">
        <f ca="1">ROUND(INDIRECT(ADDRESS(ROW()+(0), COLUMN()+(-2), 1))*INDIRECT(ADDRESS(ROW()+(0), COLUMN()+(-1), 1)), 2)</f>
        <v>4504.1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72.274</v>
      </c>
      <c r="G16" s="12">
        <v>100.14</v>
      </c>
      <c r="H16" s="12">
        <f ca="1">ROUND(INDIRECT(ADDRESS(ROW()+(0), COLUMN()+(-2), 1))*INDIRECT(ADDRESS(ROW()+(0), COLUMN()+(-1), 1)), 2)</f>
        <v>7237.52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0.565</v>
      </c>
      <c r="G17" s="12">
        <v>735.42</v>
      </c>
      <c r="H17" s="12">
        <f ca="1">ROUND(INDIRECT(ADDRESS(ROW()+(0), COLUMN()+(-2), 1))*INDIRECT(ADDRESS(ROW()+(0), COLUMN()+(-1), 1)), 2)</f>
        <v>415.51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27146.4</v>
      </c>
      <c r="H18" s="12">
        <f ca="1">ROUND(INDIRECT(ADDRESS(ROW()+(0), COLUMN()+(-2), 1))*INDIRECT(ADDRESS(ROW()+(0), COLUMN()+(-1), 1)), 2)</f>
        <v>27146.4</v>
      </c>
    </row>
    <row r="19" spans="1:8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38343.7</v>
      </c>
      <c r="H19" s="12">
        <f ca="1">ROUND(INDIRECT(ADDRESS(ROW()+(0), COLUMN()+(-2), 1))*INDIRECT(ADDRESS(ROW()+(0), COLUMN()+(-1), 1)), 2)</f>
        <v>38343.7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0.007</v>
      </c>
      <c r="G20" s="12">
        <v>1928.84</v>
      </c>
      <c r="H20" s="12">
        <f ca="1">ROUND(INDIRECT(ADDRESS(ROW()+(0), COLUMN()+(-2), 1))*INDIRECT(ADDRESS(ROW()+(0), COLUMN()+(-1), 1)), 2)</f>
        <v>13.5</v>
      </c>
    </row>
    <row r="21" spans="1:8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78854.2</v>
      </c>
      <c r="H21" s="12">
        <f ca="1">ROUND(INDIRECT(ADDRESS(ROW()+(0), COLUMN()+(-2), 1))*INDIRECT(ADDRESS(ROW()+(0), COLUMN()+(-1), 1)), 2)</f>
        <v>78854.2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4</v>
      </c>
      <c r="G22" s="14">
        <v>3188.45</v>
      </c>
      <c r="H22" s="14">
        <f ca="1">ROUND(INDIRECT(ADDRESS(ROW()+(0), COLUMN()+(-2), 1))*INDIRECT(ADDRESS(ROW()+(0), COLUMN()+(-1), 1)), 2)</f>
        <v>12753.8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330397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0.2</v>
      </c>
      <c r="G25" s="12">
        <v>35416.9</v>
      </c>
      <c r="H25" s="12">
        <f ca="1">ROUND(INDIRECT(ADDRESS(ROW()+(0), COLUMN()+(-2), 1))*INDIRECT(ADDRESS(ROW()+(0), COLUMN()+(-1), 1)), 2)</f>
        <v>7083.38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0.167</v>
      </c>
      <c r="G26" s="14">
        <v>2206.2</v>
      </c>
      <c r="H26" s="14">
        <f ca="1">ROUND(INDIRECT(ADDRESS(ROW()+(0), COLUMN()+(-2), 1))*INDIRECT(ADDRESS(ROW()+(0), COLUMN()+(-1), 1)), 2)</f>
        <v>368.44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7451.82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7.321</v>
      </c>
      <c r="G29" s="12">
        <v>8327.21</v>
      </c>
      <c r="H29" s="12">
        <f ca="1">ROUND(INDIRECT(ADDRESS(ROW()+(0), COLUMN()+(-2), 1))*INDIRECT(ADDRESS(ROW()+(0), COLUMN()+(-1), 1)), 2)</f>
        <v>60963.5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5.832</v>
      </c>
      <c r="G30" s="14">
        <v>6224.8</v>
      </c>
      <c r="H30" s="14">
        <f ca="1">ROUND(INDIRECT(ADDRESS(ROW()+(0), COLUMN()+(-2), 1))*INDIRECT(ADDRESS(ROW()+(0), COLUMN()+(-1), 1)), 2)</f>
        <v>36303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1))), 2)</f>
        <v>97266.5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1)),INDIRECT(ADDRESS(ROW()+(-6), COLUMN()+(1), 1)),INDIRECT(ADDRESS(ROW()+(-10), COLUMN()+(1), 1))), 2)</f>
        <v>435115</v>
      </c>
      <c r="H33" s="14">
        <f ca="1">ROUND(INDIRECT(ADDRESS(ROW()+(0), COLUMN()+(-2), 1))*INDIRECT(ADDRESS(ROW()+(0), COLUMN()+(-1), 1))/100, 2)</f>
        <v>8702.31</v>
      </c>
    </row>
    <row r="34" spans="1:8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1)),INDIRECT(ADDRESS(ROW()+(-7), COLUMN()+(0), 1)),INDIRECT(ADDRESS(ROW()+(-11), COLUMN()+(0), 1))), 2)</f>
        <v>443818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F27:G27"/>
    <mergeCell ref="A28:C28"/>
    <mergeCell ref="E28:F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