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<sst xmlns="http://schemas.openxmlformats.org/spreadsheetml/2006/main" count="46" uniqueCount="46">
  <si>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</si>
  <si>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UAA011</t>
  </si>
  <si>
    <t xml:space="preserve">Ud</t>
  </si>
  <si>
    <t xml:space="preserve">Cámara de inspección de hormigón simple en sitio.</t>
  </si>
  <si>
    <r>
      <rPr>
        <sz val="8.25"/>
        <color rgb="FF000000"/>
        <rFont val="Arial"/>
        <family val="2"/>
      </rPr>
      <t xml:space="preserve">Cámara de inspección sifónica, de hormigón simple en sitio, de dimensiones interiores 50x50x50 cm, con marco y tapa de fundición; previa excavación con medios mecánicos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</si>
  <si>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</si>
  <si>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</si>
  <si>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</si>
  <si>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</si>
  <si>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</si>
  <si>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</si>
  <si>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</si>
  <si>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mt10hmf090fyeg</t>
  </si>
  <si>
    <t xml:space="preserve">m³</t>
  </si>
  <si>
    <t xml:space="preserve">Hormigón simple H30 (20) 20/6, no expuesto a ciclos hielo-deshielo, exposición a sulfatos severa, con baja permeabilidad, docilidad blanda, con cemento grado normal, preparado en central, según NCh 170.Of85 y ACI 318-08.</t>
  </si>
  <si>
    <t xml:space="preserve">mt11ppl030a</t>
  </si>
  <si>
    <t xml:space="preserve">Ud</t>
  </si>
  <si>
    <t xml:space="preserve">Codo 87°30' de PVC liso, D=125 mm.</t>
  </si>
  <si>
    <t xml:space="preserve">mt08epr030b</t>
  </si>
  <si>
    <t xml:space="preserve">Ud</t>
  </si>
  <si>
    <t xml:space="preserve">Molde reutilizable para formación de cámaras de inspección de sección cuadrada de 50x50x50 cm, de lámina metálica, incluso accesorios de montaje.</t>
  </si>
  <si>
    <t xml:space="preserve">mt11tfa010b</t>
  </si>
  <si>
    <t xml:space="preserve">Ud</t>
  </si>
  <si>
    <t xml:space="preserve">Marco y tapa de fundición, 50x50 cm, para cámara de inspección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</si>
  <si>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</si>
  <si>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</si>
  <si>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</si>
  <si>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</si>
  <si>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Maquinaria</t>
  </si>
  <si>
    <t xml:space="preserve">mq01ret020b</t>
  </si>
  <si>
    <t xml:space="preserve">h</t>
  </si>
  <si>
    <t xml:space="preserve">Retrocargadora sobre neumáticos, de 70 kW.</t>
  </si>
  <si>
    <t xml:space="preserve">Subtotal maquinaria:</t>
  </si>
  <si>
    <t xml:space="preserve">Mano de obra</t>
  </si>
  <si>
    <t xml:space="preserve">mo041</t>
  </si>
  <si>
    <t xml:space="preserve">h</t>
  </si>
  <si>
    <t xml:space="preserve">Maestro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</si>
  <si>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</si>
  <si>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</si>
  <si>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</si>
  <si>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</si>
  <si>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</si>
  <si>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</si>
  <si>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</si>
  <si>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$ 3.871,98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</si>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</sst>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0.68" customWidth="1"/>
    <col min="4" max="4" width="7.65" customWidth="1"/>
    <col min="5" max="5" width="67.15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0.245</v>
      </c>
      <c r="G10" s="12">
        <v>64670.4</v>
      </c>
      <c r="H10" s="12">
        <f ca="1">ROUND(INDIRECT(ADDRESS(ROW()+(0), COLUMN()+(-2), 1))*INDIRECT(ADDRESS(ROW()+(0), COLUMN()+(-1), 1)), 2)</f>
        <v>15844.3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6033.36</v>
      </c>
      <c r="H11" s="12">
        <f ca="1">ROUND(INDIRECT(ADDRESS(ROW()+(0), COLUMN()+(-2), 1))*INDIRECT(ADDRESS(ROW()+(0), COLUMN()+(-1), 1)), 2)</f>
        <v>6033.36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0.05</v>
      </c>
      <c r="G12" s="12">
        <v>140830</v>
      </c>
      <c r="H12" s="12">
        <f ca="1">ROUND(INDIRECT(ADDRESS(ROW()+(0), COLUMN()+(-2), 1))*INDIRECT(ADDRESS(ROW()+(0), COLUMN()+(-1), 1)), 2)</f>
        <v>7041.51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27667.3</v>
      </c>
      <c r="H13" s="12">
        <f ca="1">ROUND(INDIRECT(ADDRESS(ROW()+(0), COLUMN()+(-2), 1))*INDIRECT(ADDRESS(ROW()+(0), COLUMN()+(-1), 1)), 2)</f>
        <v>27667.3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0.419</v>
      </c>
      <c r="G14" s="14">
        <v>7633.41</v>
      </c>
      <c r="H14" s="14">
        <f ca="1">ROUND(INDIRECT(ADDRESS(ROW()+(0), COLUMN()+(-2), 1))*INDIRECT(ADDRESS(ROW()+(0), COLUMN()+(-1), 1)), 2)</f>
        <v>3198.4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59784.9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0.056</v>
      </c>
      <c r="G17" s="14">
        <v>26825.9</v>
      </c>
      <c r="H17" s="14">
        <f ca="1">ROUND(INDIRECT(ADDRESS(ROW()+(0), COLUMN()+(-2), 1))*INDIRECT(ADDRESS(ROW()+(0), COLUMN()+(-1), 1)), 2)</f>
        <v>1502.25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1502.25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1.078</v>
      </c>
      <c r="G20" s="12">
        <v>8689.02</v>
      </c>
      <c r="H20" s="12">
        <f ca="1">ROUND(INDIRECT(ADDRESS(ROW()+(0), COLUMN()+(-2), 1))*INDIRECT(ADDRESS(ROW()+(0), COLUMN()+(-1), 1)), 2)</f>
        <v>9366.76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3">
        <v>0.811</v>
      </c>
      <c r="G21" s="14">
        <v>6494.86</v>
      </c>
      <c r="H21" s="14">
        <f ca="1">ROUND(INDIRECT(ADDRESS(ROW()+(0), COLUMN()+(-2), 1))*INDIRECT(ADDRESS(ROW()+(0), COLUMN()+(-1), 1)), 2)</f>
        <v>5267.33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14634.1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42</v>
      </c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75921.2</v>
      </c>
      <c r="H24" s="14">
        <f ca="1">ROUND(INDIRECT(ADDRESS(ROW()+(0), COLUMN()+(-2), 1))*INDIRECT(ADDRESS(ROW()+(0), COLUMN()+(-1), 1))/100, 2)</f>
        <v>1518.42</v>
      </c>
    </row>
    <row r="25" spans="1:8" ht="13.50" thickBot="1" customHeight="1">
      <c r="A25" s="21" t="s">
        <v>44</v>
      </c>
      <c r="B25" s="21"/>
      <c r="C25" s="21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77439.6</v>
      </c>
    </row>
  </sheetData>
  <mergeCells count="2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