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<sst xmlns="http://schemas.openxmlformats.org/spreadsheetml/2006/main" count="26" uniqueCount="26">
  <si>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</si>
  <si>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SMB020</t>
  </si>
  <si>
    <t xml:space="preserve">Ud</t>
  </si>
  <si>
    <t xml:space="preserve">Secador de manos con grifo incorporado.</t>
  </si>
  <si>
    <r>
      <rPr>
        <sz val="8.25"/>
        <color rgb="FF000000"/>
        <rFont val="Arial"/>
        <family val="2"/>
      </rPr>
      <t xml:space="preserve">Secador de manos eléctrico con grifo de acero inoxidable, de cuello corto, instalado sobre lavatorio, con filtro HEPA, alimentación monofásica a 230 V, potencia nominal 1600 W, carcasa del motor de ABS, activación automática mediante infrarrojos tanto de la salida del agua como de la del aire, tiempo de secado de manos 12 segundos, velocidad de salida del aire 690 km/h, flujo de aire 30 litros/segundo, grifo de 159 mm de altura, 295 mm de anchura y 281 mm de fondo, motor de 262 mm de altura, 141 mm de anchura y 189 mm de fondo, flujo de agua 4 litros/minuto, aireador, tasa de reducción bacteriana en el filtro de aire del 99,9%, protección IP35, peso 4,3 kg.</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</si>
  <si>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</si>
  <si>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</si>
  <si>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</si>
  <si>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</si>
  <si>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</si>
  <si>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</si>
  <si>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</si>
  <si>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mt31sdy030a</t>
  </si>
  <si>
    <t xml:space="preserve">Ud</t>
  </si>
  <si>
    <t xml:space="preserve">Secador de manos eléctrico con grifo de acero inoxidable, de cuello corto, instalado sobre lavatorio, con filtro HEPA, alimentación monofásica a 230 V, potencia nominal 1600 W, carcasa del motor de ABS, activación automática mediante infrarrojos tanto de la salida del agua como de la del aire, tiempo de secado de manos 12 segundos, velocidad de salida del aire 690 km/h, flujo de aire 30 litros/segundo, grifo de 159 mm de altura, 295 mm de anchura y 281 mm de fondo, motor de 262 mm de altura, 141 mm de anchura y 189 mm de fondo, flujo de agua 4 litros/minuto, aireador, tasa de reducción bacteriana en el filtro de aire del 99,9%, protección IP35, peso 4,3 kg.</t>
  </si>
  <si>
    <t xml:space="preserve">Subtotal materiales:</t>
  </si>
  <si>
    <t xml:space="preserve">Mano de obra</t>
  </si>
  <si>
    <t xml:space="preserve">mo107</t>
  </si>
  <si>
    <t xml:space="preserve">h</t>
  </si>
  <si>
    <t xml:space="preserve">Ayudante gasfitero.</t>
  </si>
  <si>
    <t xml:space="preserve">Subtotal mano de obra:</t>
  </si>
  <si>
    <t xml:space="preserve">Herramientas</t>
  </si>
  <si>
    <t xml:space="preserve">%</t>
  </si>
  <si>
    <t xml:space="preserve">Herramientas</t>
  </si>
  <si>
    <t xml:space="preserve">Coste de mantenimiento decenal: $ 4.281.927,38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</si>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</sst>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2.21" customWidth="1"/>
    <col min="4" max="4" width="5.44" customWidth="1"/>
    <col min="5" max="5" width="68.68"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2">
        <v>1</v>
      </c>
      <c r="G10" s="14">
        <v>2.54127e+06</v>
      </c>
      <c r="H10" s="14">
        <f ca="1">ROUND(INDIRECT(ADDRESS(ROW()+(0), COLUMN()+(-2), 1))*INDIRECT(ADDRESS(ROW()+(0), COLUMN()+(-1), 1)), 2)</f>
        <v>2.54127e+06</v>
      </c>
    </row>
    <row r="11" spans="1:8" ht="13.50" thickBot="1" customHeight="1">
      <c r="A11" s="15"/>
      <c r="B11" s="15"/>
      <c r="C11" s="15"/>
      <c r="D11" s="15"/>
      <c r="E11" s="15"/>
      <c r="F11" s="9" t="s">
        <v>15</v>
      </c>
      <c r="G11" s="9"/>
      <c r="H11" s="17">
        <f ca="1">ROUND(SUM(INDIRECT(ADDRESS(ROW()+(-1), COLUMN()+(0), 1))), 2)</f>
        <v>2.54127e+06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0.455</v>
      </c>
      <c r="G13" s="14">
        <v>6483.02</v>
      </c>
      <c r="H13" s="14">
        <f ca="1">ROUND(INDIRECT(ADDRESS(ROW()+(0), COLUMN()+(-2), 1))*INDIRECT(ADDRESS(ROW()+(0), COLUMN()+(-1), 1)), 2)</f>
        <v>2949.77</v>
      </c>
    </row>
    <row r="14" spans="1:8" ht="13.50" thickBot="1" customHeight="1">
      <c r="A14" s="15"/>
      <c r="B14" s="15"/>
      <c r="C14" s="15"/>
      <c r="D14" s="15"/>
      <c r="E14" s="15"/>
      <c r="F14" s="9" t="s">
        <v>20</v>
      </c>
      <c r="G14" s="9"/>
      <c r="H14" s="17">
        <f ca="1">ROUND(SUM(INDIRECT(ADDRESS(ROW()+(-1), COLUMN()+(0), 1))), 2)</f>
        <v>2949.77</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2.54422e+06</v>
      </c>
      <c r="H16" s="14">
        <f ca="1">ROUND(INDIRECT(ADDRESS(ROW()+(0), COLUMN()+(-2), 1))*INDIRECT(ADDRESS(ROW()+(0), COLUMN()+(-1), 1))/100, 2)</f>
        <v>50884.5</v>
      </c>
    </row>
    <row r="17" spans="1:8" ht="13.50" thickBot="1" customHeight="1">
      <c r="A17" s="21" t="s">
        <v>24</v>
      </c>
      <c r="B17" s="21"/>
      <c r="C17" s="22"/>
      <c r="D17" s="22"/>
      <c r="E17" s="23"/>
      <c r="F17" s="24" t="s">
        <v>25</v>
      </c>
      <c r="G17" s="25"/>
      <c r="H17" s="26">
        <f ca="1">ROUND(SUM(INDIRECT(ADDRESS(ROW()+(-1), COLUMN()+(0), 1)),INDIRECT(ADDRESS(ROW()+(-3), COLUMN()+(0), 1)),INDIRECT(ADDRESS(ROW()+(-6), COLUMN()+(0), 1))), 2)</f>
        <v>2.59511e+06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