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<sst xmlns="http://schemas.openxmlformats.org/spreadsheetml/2006/main" count="31" uniqueCount="31">
  <si>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</si>
  <si>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QCN010</t>
  </si>
  <si>
    <t xml:space="preserve">m²</t>
  </si>
  <si>
    <t xml:space="preserve">Panel sándwich, para azotea.</t>
  </si>
  <si>
    <r>
      <rPr>
        <sz val="8.25"/>
        <color rgb="FF000000"/>
        <rFont val="Arial"/>
        <family val="2"/>
      </rPr>
      <t xml:space="preserve">Panel sándwich machihembrado en las cuatro caras, compuesto de: cara exterior de placa de cemento reforzado con fibras, de 12 mm de espesor, núcleo aislante de espuma de poliestireno extruido de 100 mm de espesor y cara interior de placa de yeso reforzado con fibras, de 12 mm de espesor, de 2400x550 mm, transmitancia térmica 0,405 W/(m²K), Euroclase B-s1, d0 de reacción al fuego, fijado con tornillos autorroscantes de cabeza avellanada, de acero galvanizado, sobre estructura de madera, con una luz entre apoyos de 60 cm, para azotea.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</si>
  <si>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</si>
  <si>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</si>
  <si>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</si>
  <si>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</si>
  <si>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</si>
  <si>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</si>
  <si>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</si>
  <si>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mt13pst018kh</t>
  </si>
  <si>
    <t xml:space="preserve">m²</t>
  </si>
  <si>
    <t xml:space="preserve">Panel sándwich machihembrado en las cuatro caras, compuesto de: cara exterior de placa de cemento reforzado con fibras, de 12 mm de espesor, núcleo aislante de espuma de poliestireno extruido de 100 mm de espesor y cara interior de placa de yeso reforzado con fibras, de 12 mm de espesor, de 2400x550 mm, transmitancia térmica 0,405 W/(m²K), Euroclase B-s1, d0 de reacción al fuego.</t>
  </si>
  <si>
    <t xml:space="preserve">mt13pst100n</t>
  </si>
  <si>
    <t xml:space="preserve">Ud</t>
  </si>
  <si>
    <t xml:space="preserve">Tornillo autorroscante de cabeza avellanada, de acero galvanizado, de 6 mm de diámetro y 180 mm de longitud.</t>
  </si>
  <si>
    <t xml:space="preserve">Subtotal materiales:</t>
  </si>
  <si>
    <t xml:space="preserve">Mano de obra</t>
  </si>
  <si>
    <t xml:space="preserve">mo054</t>
  </si>
  <si>
    <t xml:space="preserve">h</t>
  </si>
  <si>
    <t xml:space="preserve">Maestro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</si>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</sst>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5.78" customWidth="1"/>
    <col min="5" max="5" width="71.57" customWidth="1"/>
    <col min="6" max="6" width="10.71" customWidth="1"/>
    <col min="7" max="7" width="13.26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49537.7</v>
      </c>
      <c r="H10" s="12">
        <f ca="1">ROUND(INDIRECT(ADDRESS(ROW()+(0), COLUMN()+(-2), 1))*INDIRECT(ADDRESS(ROW()+(0), COLUMN()+(-1), 1)), 2)</f>
        <v>52014.6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12</v>
      </c>
      <c r="G11" s="14">
        <v>611.65</v>
      </c>
      <c r="H11" s="14">
        <f ca="1">ROUND(INDIRECT(ADDRESS(ROW()+(0), COLUMN()+(-2), 1))*INDIRECT(ADDRESS(ROW()+(0), COLUMN()+(-1), 1)), 2)</f>
        <v>7339.8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59354.4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0.205</v>
      </c>
      <c r="G14" s="12">
        <v>8556.75</v>
      </c>
      <c r="H14" s="12">
        <f ca="1">ROUND(INDIRECT(ADDRESS(ROW()+(0), COLUMN()+(-2), 1))*INDIRECT(ADDRESS(ROW()+(0), COLUMN()+(-1), 1)), 2)</f>
        <v>1754.13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0.205</v>
      </c>
      <c r="G15" s="14">
        <v>6224.8</v>
      </c>
      <c r="H15" s="14">
        <f ca="1">ROUND(INDIRECT(ADDRESS(ROW()+(0), COLUMN()+(-2), 1))*INDIRECT(ADDRESS(ROW()+(0), COLUMN()+(-1), 1)), 2)</f>
        <v>1276.08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3030.21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62384.6</v>
      </c>
      <c r="H18" s="14">
        <f ca="1">ROUND(INDIRECT(ADDRESS(ROW()+(0), COLUMN()+(-2), 1))*INDIRECT(ADDRESS(ROW()+(0), COLUMN()+(-1), 1))/100, 2)</f>
        <v>1247.69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63632.3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