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<sst xmlns="http://schemas.openxmlformats.org/spreadsheetml/2006/main" count="73" uniqueCount="73">
  <si>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</si>
  <si>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QAC012</t>
  </si>
  <si>
    <t xml:space="preserve">m²</t>
  </si>
  <si>
    <t xml:space="preserve">Azotea transitable, no ventilada, con piso fijo, tipo convencional, para tráfico rodado. Imprimación con membranas asfálticas, tipo bicapa.</t>
  </si>
  <si>
    <r>
      <rPr>
        <sz val="8.25"/>
        <color rgb="FF000000"/>
        <rFont val="Arial"/>
        <family val="2"/>
      </rPr>
      <t xml:space="preserve">Azotea transitable, no ventilada, con piso fijo, tipo convencional, pendiente del 1% al 15%, para tráfico rodado. FORMACIÓN DE PENDIENTES: mediante encintado de limatesas, limahoyas y juntas con maestras de ladrillo cerámico hueco doble y capa de hormigón liviano, de resistencia a compresión 2,0 MPa y 690 kg/m³ de densidad, confeccionado en obra con arcilla expandida y cemento gris, con espesor medio de 10 cm; con capa de regularización de mortero de cemento, confeccionado en obra, dosificación 1:6 de 2 cm de espesor, acabado platachado; IMPERMEABILIZACIÓN: tipo bicapa, adherida, compuesta por membrana de betún modificado con elastómero SBS, de 4 mm de espesor, con armadura de fieltro de poliéster no tejido de 160 g/m² y membrana de betún modificado con elastómero SBS, de 2,5 mm de espesor, con armadura de fieltro de fibra de vidrio de 60 g/m², previa imprimación con emulsión asfáltica aniónica con cargas; CAPA DE PROTECCIÓN: piso de aglomerado asfáltico, con mezcla bituminosa discontinua en caliente, de tipo abierta (porcentaje de huecos &gt; 12%), con árido granítico de 8 mm de tamaño máximo,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</si>
  <si>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</si>
  <si>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</si>
  <si>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</si>
  <si>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</si>
  <si>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</si>
  <si>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</si>
  <si>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</si>
  <si>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</si>
  <si>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</si>
  <si>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</si>
  <si>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mt01arl030b</t>
  </si>
  <si>
    <t xml:space="preserve">m³</t>
  </si>
  <si>
    <t xml:space="preserve">Arcilla expandida, suministrada en sacos Big Bag.</t>
  </si>
  <si>
    <t xml:space="preserve">mt08cem000e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</si>
  <si>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</si>
  <si>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</si>
  <si>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</si>
  <si>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</si>
  <si>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</si>
  <si>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</si>
  <si>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</si>
  <si>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</si>
  <si>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mt01arg005a</t>
  </si>
  <si>
    <t xml:space="preserve">t</t>
  </si>
  <si>
    <t xml:space="preserve">Arena de cantera, para mortero preparado en obra.</t>
  </si>
  <si>
    <t xml:space="preserve">mt14lba010q</t>
  </si>
  <si>
    <t xml:space="preserve">m²</t>
  </si>
  <si>
    <t xml:space="preserve">Membrana de betún modificado con elastómero SBS, de 4 mm de espesor, masa nominal 4,8 kg/m², con armadura de fieltro de poliéster no tejido de 160 g/m², acabado en una cara con fieltro de poliéster de 130 g/m², de superficie no protegida.</t>
  </si>
  <si>
    <t xml:space="preserve">mt14lba010a</t>
  </si>
  <si>
    <t xml:space="preserve">m²</t>
  </si>
  <si>
    <t xml:space="preserve">Membrana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</si>
  <si>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</si>
  <si>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</si>
  <si>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</si>
  <si>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mt47aag010qa</t>
  </si>
  <si>
    <t xml:space="preserve">t</t>
  </si>
  <si>
    <t xml:space="preserve">Mezcla bituminosa discontinua en caliente, de tipo abierta (porcentaje de huecos &gt; 12%), con árido granítico de 8 mm de tamaño máximo, y betún asfáltico de penetración.</t>
  </si>
  <si>
    <t xml:space="preserve">Subtotal materiales:</t>
  </si>
  <si>
    <t xml:space="preserve">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</si>
  <si>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</si>
  <si>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</si>
  <si>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</si>
  <si>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</si>
  <si>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</si>
  <si>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</si>
  <si>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</si>
  <si>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</si>
  <si>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</si>
  <si>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</si>
  <si>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</si>
  <si>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</si>
  <si>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</si>
  <si>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</si>
  <si>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</si>
  <si>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</si>
  <si>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</si>
  <si>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</si>
  <si>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</si>
  <si>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</si>
  <si>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</si>
  <si>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</si>
  <si>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</si>
  <si>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</si>
  <si>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</si>
  <si>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</si>
  <si>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</si>
  <si>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$ 14.834,10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</si>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</sst>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8.85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2">
        <v>80038.5</v>
      </c>
      <c r="H11" s="12">
        <f ca="1">ROUND(INDIRECT(ADDRESS(ROW()+(0), COLUMN()+(-2), 1))*INDIRECT(ADDRESS(ROW()+(0), COLUMN()+(-1), 1)), 2)</f>
        <v>8404.04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25</v>
      </c>
      <c r="G12" s="12">
        <v>100.14</v>
      </c>
      <c r="H12" s="12">
        <f ca="1">ROUND(INDIRECT(ADDRESS(ROW()+(0), COLUMN()+(-2), 1))*INDIRECT(ADDRESS(ROW()+(0), COLUMN()+(-1), 1)), 2)</f>
        <v>2503.5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919.27</v>
      </c>
      <c r="H13" s="12">
        <f ca="1">ROUND(INDIRECT(ADDRESS(ROW()+(0), COLUMN()+(-2), 1))*INDIRECT(ADDRESS(ROW()+(0), COLUMN()+(-1), 1)), 2)</f>
        <v>10.11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1637.36</v>
      </c>
      <c r="H14" s="12">
        <f ca="1">ROUND(INDIRECT(ADDRESS(ROW()+(0), COLUMN()+(-2), 1))*INDIRECT(ADDRESS(ROW()+(0), COLUMN()+(-1), 1)), 2)</f>
        <v>16.37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0.033</v>
      </c>
      <c r="G15" s="12">
        <v>11852.9</v>
      </c>
      <c r="H15" s="12">
        <f ca="1">ROUND(INDIRECT(ADDRESS(ROW()+(0), COLUMN()+(-2), 1))*INDIRECT(ADDRESS(ROW()+(0), COLUMN()+(-1), 1)), 2)</f>
        <v>391.15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2">
        <v>12426.2</v>
      </c>
      <c r="H16" s="12">
        <f ca="1">ROUND(INDIRECT(ADDRESS(ROW()+(0), COLUMN()+(-2), 1))*INDIRECT(ADDRESS(ROW()+(0), COLUMN()+(-1), 1)), 2)</f>
        <v>13668.8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5433.7</v>
      </c>
      <c r="H17" s="12">
        <f ca="1">ROUND(INDIRECT(ADDRESS(ROW()+(0), COLUMN()+(-2), 1))*INDIRECT(ADDRESS(ROW()+(0), COLUMN()+(-1), 1)), 2)</f>
        <v>5977.07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3732.24</v>
      </c>
      <c r="H18" s="12">
        <f ca="1">ROUND(INDIRECT(ADDRESS(ROW()+(0), COLUMN()+(-2), 1))*INDIRECT(ADDRESS(ROW()+(0), COLUMN()+(-1), 1)), 2)</f>
        <v>1119.67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4">
        <v>62780.3</v>
      </c>
      <c r="H19" s="14">
        <f ca="1">ROUND(INDIRECT(ADDRESS(ROW()+(0), COLUMN()+(-2), 1))*INDIRECT(ADDRESS(ROW()+(0), COLUMN()+(-1), 1)), 2)</f>
        <v>11551.6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44202.3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0.007</v>
      </c>
      <c r="G22" s="12">
        <v>145322</v>
      </c>
      <c r="H22" s="12">
        <f ca="1">ROUND(INDIRECT(ADDRESS(ROW()+(0), COLUMN()+(-2), 1))*INDIRECT(ADDRESS(ROW()+(0), COLUMN()+(-1), 1)), 2)</f>
        <v>1017.25</v>
      </c>
    </row>
    <row r="23" spans="1:8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2">
        <v>35624.6</v>
      </c>
      <c r="H23" s="12">
        <f ca="1">ROUND(INDIRECT(ADDRESS(ROW()+(0), COLUMN()+(-2), 1))*INDIRECT(ADDRESS(ROW()+(0), COLUMN()+(-1), 1)), 2)</f>
        <v>106.87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0.082</v>
      </c>
      <c r="G24" s="14">
        <v>2206.2</v>
      </c>
      <c r="H24" s="14">
        <f ca="1">ROUND(INDIRECT(ADDRESS(ROW()+(0), COLUMN()+(-2), 1))*INDIRECT(ADDRESS(ROW()+(0), COLUMN()+(-1), 1)), 2)</f>
        <v>180.91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1))), 2)</f>
        <v>1305.03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0.33</v>
      </c>
      <c r="G27" s="12">
        <v>8327.21</v>
      </c>
      <c r="H27" s="12">
        <f ca="1">ROUND(INDIRECT(ADDRESS(ROW()+(0), COLUMN()+(-2), 1))*INDIRECT(ADDRESS(ROW()+(0), COLUMN()+(-1), 1)), 2)</f>
        <v>2747.98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0.671</v>
      </c>
      <c r="G28" s="12">
        <v>5997.35</v>
      </c>
      <c r="H28" s="12">
        <f ca="1">ROUND(INDIRECT(ADDRESS(ROW()+(0), COLUMN()+(-2), 1))*INDIRECT(ADDRESS(ROW()+(0), COLUMN()+(-1), 1)), 2)</f>
        <v>4024.22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0.193</v>
      </c>
      <c r="G29" s="12">
        <v>8327.21</v>
      </c>
      <c r="H29" s="12">
        <f ca="1">ROUND(INDIRECT(ADDRESS(ROW()+(0), COLUMN()+(-2), 1))*INDIRECT(ADDRESS(ROW()+(0), COLUMN()+(-1), 1)), 2)</f>
        <v>1607.15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0.193</v>
      </c>
      <c r="G30" s="14">
        <v>6224.8</v>
      </c>
      <c r="H30" s="14">
        <f ca="1">ROUND(INDIRECT(ADDRESS(ROW()+(0), COLUMN()+(-2), 1))*INDIRECT(ADDRESS(ROW()+(0), COLUMN()+(-1), 1)), 2)</f>
        <v>1201.39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9580.74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1)),INDIRECT(ADDRESS(ROW()+(-13), COLUMN()+(1), 1))), 2)</f>
        <v>55088</v>
      </c>
      <c r="H33" s="14">
        <f ca="1">ROUND(INDIRECT(ADDRESS(ROW()+(0), COLUMN()+(-2), 1))*INDIRECT(ADDRESS(ROW()+(0), COLUMN()+(-1), 1))/100, 2)</f>
        <v>1101.76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1)),INDIRECT(ADDRESS(ROW()+(-14), COLUMN()+(0), 1))), 2)</f>
        <v>56189.8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