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<sst xmlns="http://schemas.openxmlformats.org/spreadsheetml/2006/main" count="32" uniqueCount="32">
  <si>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</si>
  <si>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LSZ031</t>
  </si>
  <si>
    <t xml:space="preserve">m²</t>
  </si>
  <si>
    <t xml:space="preserve">Celosía de lamas de aluminio, sistema "CORTIZO".</t>
  </si>
  <si>
    <r>
      <rPr>
        <b/>
        <sz val="7.80"/>
        <color rgb="FF000000"/>
        <rFont val="A"/>
        <family val="2"/>
      </rPr>
      <t xml:space="preserve">Celosía fija con sujeciones de aluminio y lamas fijas verticales de aluminio, de 145 mm de anchura, acabado anodizado "CORTIZO", montada mediante atornillado en hormigón</t>
    </r>
    <r>
      <rPr>
        <sz val="7.80"/>
        <color rgb="FF000000"/>
        <rFont val="A"/>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</si>
  <si>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</si>
  <si>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</si>
  <si>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</si>
  <si>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</si>
  <si>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</si>
  <si>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</si>
  <si>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mt26aaa023</t>
  </si>
  <si>
    <t xml:space="preserve">Ud</t>
  </si>
  <si>
    <t xml:space="preserve">Repercusión, por m² de celosía, de elementos de fijación sobre hormigón: tacos de expansión de acero, tornillos especiales y pasta química.</t>
  </si>
  <si>
    <t xml:space="preserve">mt25dcl010Fb</t>
  </si>
  <si>
    <t xml:space="preserve">m²</t>
  </si>
  <si>
    <t xml:space="preserve">Celosía fija, "CORTIZO", formada por una estructura portante de montantes de aluminio sobre la que se fijan, mediante anclajes especiales, lamas fijas de aluminio, de 145 mm de ancho, acabado anodizado.</t>
  </si>
  <si>
    <t xml:space="preserve">mq06hor010</t>
  </si>
  <si>
    <t xml:space="preserve">h</t>
  </si>
  <si>
    <t xml:space="preserve">Concretera.</t>
  </si>
  <si>
    <t xml:space="preserve">mo018</t>
  </si>
  <si>
    <t xml:space="preserve">h</t>
  </si>
  <si>
    <t xml:space="preserve">Maestro 1ª cerrajero.</t>
  </si>
  <si>
    <t xml:space="preserve">mo059</t>
  </si>
  <si>
    <t xml:space="preserve">h</t>
  </si>
  <si>
    <t xml:space="preserve">Ayudante cerrajero.</t>
  </si>
  <si>
    <t xml:space="preserve">%</t>
  </si>
  <si>
    <t xml:space="preserve">Medios auxiliares</t>
  </si>
  <si>
    <t xml:space="preserve">%</t>
  </si>
  <si>
    <t xml:space="preserve">Costes indirectos</t>
  </si>
  <si>
    <t xml:space="preserve">Coste de mantenimiento decenal: $ 19.435,05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</si>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</sst>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
      <family val="2"/>
    </font>
    <font>
      <b/>
      <sz val="7.80"/>
      <color rgb="FF000000"/>
      <name val="A"/>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55" customWidth="1"/>
    <col min="2" max="2" width="0.58" customWidth="1"/>
    <col min="3" max="3" width="3.79" customWidth="1"/>
    <col min="4" max="4" width="7.43" customWidth="1"/>
    <col min="5" max="5" width="60.62" customWidth="1"/>
    <col min="6" max="6" width="6.41" customWidth="1"/>
    <col min="7" max="7" width="10.64" customWidth="1"/>
    <col min="8" max="8" width="2.91" customWidth="1"/>
    <col min="9" max="9" width="2.48" customWidth="1"/>
    <col min="10" max="10" width="5.39" customWidth="1"/>
    <col min="11" max="11" width="5.25" customWidth="1"/>
  </cols>
  <sheetData>
    <row r="1" spans="1:1" ht="1.80" thickBot="1" customHeight="1">
      <c r="A1" s="1" t="s">
        <v>0</v>
      </c>
      <c r="B1" s="1"/>
      <c r="C1" s="1"/>
      <c r="D1" s="1"/>
      <c r="E1" s="1"/>
      <c r="F1" s="1"/>
      <c r="G1" s="1"/>
      <c r="H1" s="1"/>
      <c r="I1" s="1"/>
      <c r="J1" s="1"/>
      <c r="K1" s="1"/>
    </row>
    <row r="3" spans="1:11" ht="12.00" thickBot="1" customHeight="1">
      <c r="A3" s="3" t="s">
        <v>1</v>
      </c>
      <c r="B3" s="4" t="s">
        <v>2</v>
      </c>
      <c r="C3" s="4"/>
      <c r="D3" s="4"/>
      <c r="E3" s="3" t="s">
        <v>3</v>
      </c>
      <c r="F3" s="3"/>
      <c r="G3" s="3"/>
      <c r="H3" s="5"/>
      <c r="I3" s="5"/>
      <c r="J3" s="5"/>
      <c r="K3" s="5"/>
    </row>
    <row r="4" spans="1:11" ht="21.60" thickBot="1" customHeight="1">
      <c r="A4" s="6" t="s">
        <v>4</v>
      </c>
      <c r="B4" s="7"/>
      <c r="C4" s="7"/>
      <c r="D4" s="7"/>
      <c r="E4" s="7"/>
      <c r="F4" s="7"/>
      <c r="G4" s="7"/>
      <c r="H4" s="7"/>
      <c r="I4" s="7"/>
      <c r="J4" s="7"/>
      <c r="K4" s="8"/>
    </row>
    <row r="7" spans="1:11" ht="12.00" thickBot="1" customHeight="1">
      <c r="A7" s="9" t="s">
        <v>5</v>
      </c>
      <c r="B7" s="9"/>
      <c r="C7" s="9" t="s">
        <v>6</v>
      </c>
      <c r="D7" s="9" t="s">
        <v>7</v>
      </c>
      <c r="E7" s="9"/>
      <c r="F7" s="9" t="s">
        <v>8</v>
      </c>
      <c r="G7" s="9" t="s">
        <v>9</v>
      </c>
      <c r="H7" s="9"/>
      <c r="I7" s="9" t="s">
        <v>10</v>
      </c>
      <c r="J7" s="9"/>
      <c r="K7" s="9"/>
    </row>
    <row r="8" spans="1:11" ht="21.60" thickBot="1" customHeight="1">
      <c r="A8" s="10" t="s">
        <v>11</v>
      </c>
      <c r="B8" s="10"/>
      <c r="C8" s="12" t="s">
        <v>12</v>
      </c>
      <c r="D8" s="10" t="s">
        <v>13</v>
      </c>
      <c r="E8" s="10"/>
      <c r="F8" s="14">
        <v>1.000000</v>
      </c>
      <c r="G8" s="16">
        <v>1860.550000</v>
      </c>
      <c r="H8" s="16"/>
      <c r="I8" s="16">
        <f ca="1">ROUND(INDIRECT(ADDRESS(ROW()+(0), COLUMN()+(-3), 1))*INDIRECT(ADDRESS(ROW()+(0), COLUMN()+(-2), 1)), 2)</f>
        <v>1860.550000</v>
      </c>
      <c r="J8" s="16"/>
      <c r="K8" s="16"/>
    </row>
    <row r="9" spans="1:11" ht="31.20" thickBot="1" customHeight="1">
      <c r="A9" s="17" t="s">
        <v>14</v>
      </c>
      <c r="B9" s="17"/>
      <c r="C9" s="18" t="s">
        <v>15</v>
      </c>
      <c r="D9" s="17" t="s">
        <v>16</v>
      </c>
      <c r="E9" s="17"/>
      <c r="F9" s="19">
        <v>1.000000</v>
      </c>
      <c r="G9" s="20">
        <v>70209.300000</v>
      </c>
      <c r="H9" s="20"/>
      <c r="I9" s="20">
        <f ca="1">ROUND(INDIRECT(ADDRESS(ROW()+(0), COLUMN()+(-3), 1))*INDIRECT(ADDRESS(ROW()+(0), COLUMN()+(-2), 1)), 2)</f>
        <v>70209.300000</v>
      </c>
      <c r="J9" s="20"/>
      <c r="K9" s="20"/>
    </row>
    <row r="10" spans="1:11" ht="12.00" thickBot="1" customHeight="1">
      <c r="A10" s="17" t="s">
        <v>17</v>
      </c>
      <c r="B10" s="17"/>
      <c r="C10" s="18" t="s">
        <v>18</v>
      </c>
      <c r="D10" s="17" t="s">
        <v>19</v>
      </c>
      <c r="E10" s="17"/>
      <c r="F10" s="19">
        <v>0.005000</v>
      </c>
      <c r="G10" s="20">
        <v>950.440000</v>
      </c>
      <c r="H10" s="20"/>
      <c r="I10" s="20">
        <f ca="1">ROUND(INDIRECT(ADDRESS(ROW()+(0), COLUMN()+(-3), 1))*INDIRECT(ADDRESS(ROW()+(0), COLUMN()+(-2), 1)), 2)</f>
        <v>4.750000</v>
      </c>
      <c r="J10" s="20"/>
      <c r="K10" s="20"/>
    </row>
    <row r="11" spans="1:11" ht="12.00" thickBot="1" customHeight="1">
      <c r="A11" s="17" t="s">
        <v>20</v>
      </c>
      <c r="B11" s="17"/>
      <c r="C11" s="18" t="s">
        <v>21</v>
      </c>
      <c r="D11" s="17" t="s">
        <v>22</v>
      </c>
      <c r="E11" s="17"/>
      <c r="F11" s="19">
        <v>0.227000</v>
      </c>
      <c r="G11" s="20">
        <v>4900.430000</v>
      </c>
      <c r="H11" s="20"/>
      <c r="I11" s="20">
        <f ca="1">ROUND(INDIRECT(ADDRESS(ROW()+(0), COLUMN()+(-3), 1))*INDIRECT(ADDRESS(ROW()+(0), COLUMN()+(-2), 1)), 2)</f>
        <v>1112.400000</v>
      </c>
      <c r="J11" s="20"/>
      <c r="K11" s="20"/>
    </row>
    <row r="12" spans="1:11" ht="12.00" thickBot="1" customHeight="1">
      <c r="A12" s="17" t="s">
        <v>23</v>
      </c>
      <c r="B12" s="17"/>
      <c r="C12" s="21" t="s">
        <v>24</v>
      </c>
      <c r="D12" s="22" t="s">
        <v>25</v>
      </c>
      <c r="E12" s="22"/>
      <c r="F12" s="23">
        <v>0.227000</v>
      </c>
      <c r="G12" s="24">
        <v>3563.870000</v>
      </c>
      <c r="H12" s="24"/>
      <c r="I12" s="24">
        <f ca="1">ROUND(INDIRECT(ADDRESS(ROW()+(0), COLUMN()+(-3), 1))*INDIRECT(ADDRESS(ROW()+(0), COLUMN()+(-2), 1)), 2)</f>
        <v>809.000000</v>
      </c>
      <c r="J12" s="24"/>
      <c r="K12" s="24"/>
    </row>
    <row r="13" spans="1:11" ht="12.00" thickBot="1" customHeight="1">
      <c r="A13" s="17"/>
      <c r="B13" s="17"/>
      <c r="C13" s="12" t="s">
        <v>26</v>
      </c>
      <c r="D13" s="10" t="s">
        <v>27</v>
      </c>
      <c r="E13" s="10"/>
      <c r="F13" s="14">
        <v>2.000000</v>
      </c>
      <c r="G13" s="16">
        <f ca="1">ROUND(SUM(INDIRECT(ADDRESS(ROW()+(-1), COLUMN()+(2), 1)),INDIRECT(ADDRESS(ROW()+(-2), COLUMN()+(2), 1)),INDIRECT(ADDRESS(ROW()+(-3), COLUMN()+(2), 1)),INDIRECT(ADDRESS(ROW()+(-4), COLUMN()+(2), 1)),INDIRECT(ADDRESS(ROW()+(-5), COLUMN()+(2), 1))), 2)</f>
        <v>73996.000000</v>
      </c>
      <c r="H13" s="16"/>
      <c r="I13" s="16">
        <f ca="1">ROUND(INDIRECT(ADDRESS(ROW()+(0), COLUMN()+(-3), 1))*INDIRECT(ADDRESS(ROW()+(0), COLUMN()+(-2), 1))/100, 2)</f>
        <v>1479.920000</v>
      </c>
      <c r="J13" s="16"/>
      <c r="K13" s="16"/>
    </row>
    <row r="14" spans="1:11" ht="12.00" thickBot="1" customHeight="1">
      <c r="A14" s="22"/>
      <c r="B14" s="22"/>
      <c r="C14" s="21" t="s">
        <v>28</v>
      </c>
      <c r="D14" s="22" t="s">
        <v>29</v>
      </c>
      <c r="E14" s="22"/>
      <c r="F14" s="23">
        <v>3.000000</v>
      </c>
      <c r="G14" s="24">
        <f ca="1">ROUND(SUM(INDIRECT(ADDRESS(ROW()+(-1), COLUMN()+(2), 1)),INDIRECT(ADDRESS(ROW()+(-2), COLUMN()+(2), 1)),INDIRECT(ADDRESS(ROW()+(-3), COLUMN()+(2), 1)),INDIRECT(ADDRESS(ROW()+(-4), COLUMN()+(2), 1)),INDIRECT(ADDRESS(ROW()+(-5), COLUMN()+(2), 1)),INDIRECT(ADDRESS(ROW()+(-6), COLUMN()+(2), 1))), 2)</f>
        <v>75475.920000</v>
      </c>
      <c r="H14" s="24"/>
      <c r="I14" s="24">
        <f ca="1">ROUND(INDIRECT(ADDRESS(ROW()+(0), COLUMN()+(-3), 1))*INDIRECT(ADDRESS(ROW()+(0), COLUMN()+(-2), 1))/100, 2)</f>
        <v>2264.280000</v>
      </c>
      <c r="J14" s="24"/>
      <c r="K14" s="24"/>
    </row>
    <row r="15" spans="1:11" ht="12.00" thickBot="1" customHeight="1">
      <c r="A15" s="6" t="s">
        <v>30</v>
      </c>
      <c r="B15" s="6"/>
      <c r="C15" s="7"/>
      <c r="D15" s="7"/>
      <c r="E15" s="7"/>
      <c r="F15" s="25"/>
      <c r="G15" s="6" t="s">
        <v>31</v>
      </c>
      <c r="H15" s="6"/>
      <c r="I15" s="26">
        <f ca="1">ROUND(SUM(INDIRECT(ADDRESS(ROW()+(-1), COLUMN()+(0), 1)),INDIRECT(ADDRESS(ROW()+(-2), COLUMN()+(0), 1)),INDIRECT(ADDRESS(ROW()+(-3), COLUMN()+(0), 1)),INDIRECT(ADDRESS(ROW()+(-4), COLUMN()+(0), 1)),INDIRECT(ADDRESS(ROW()+(-5), COLUMN()+(0), 1)),INDIRECT(ADDRESS(ROW()+(-6), COLUMN()+(0), 1)),INDIRECT(ADDRESS(ROW()+(-7), COLUMN()+(0), 1))), 2)</f>
        <v>77740.200000</v>
      </c>
      <c r="J15" s="26"/>
      <c r="K15" s="26"/>
    </row>
  </sheetData>
  <mergeCells count="40">
    <mergeCell ref="A1:K1"/>
    <mergeCell ref="B3:D3"/>
    <mergeCell ref="E3:G3"/>
    <mergeCell ref="H3:I3"/>
    <mergeCell ref="A4:K4"/>
    <mergeCell ref="A7:B7"/>
    <mergeCell ref="D7:E7"/>
    <mergeCell ref="G7:H7"/>
    <mergeCell ref="I7:K7"/>
    <mergeCell ref="A8:B8"/>
    <mergeCell ref="D8:E8"/>
    <mergeCell ref="G8:H8"/>
    <mergeCell ref="I8:K8"/>
    <mergeCell ref="A9:B9"/>
    <mergeCell ref="D9:E9"/>
    <mergeCell ref="G9:H9"/>
    <mergeCell ref="I9:K9"/>
    <mergeCell ref="A10:B10"/>
    <mergeCell ref="D10:E10"/>
    <mergeCell ref="G10:H10"/>
    <mergeCell ref="I10:K10"/>
    <mergeCell ref="A11:B11"/>
    <mergeCell ref="D11:E11"/>
    <mergeCell ref="G11:H11"/>
    <mergeCell ref="I11:K11"/>
    <mergeCell ref="A12:B12"/>
    <mergeCell ref="D12:E12"/>
    <mergeCell ref="G12:H12"/>
    <mergeCell ref="I12:K12"/>
    <mergeCell ref="A13:B13"/>
    <mergeCell ref="D13:E13"/>
    <mergeCell ref="G13:H13"/>
    <mergeCell ref="I13:K13"/>
    <mergeCell ref="A14:B14"/>
    <mergeCell ref="D14:E14"/>
    <mergeCell ref="G14:H14"/>
    <mergeCell ref="I14:K14"/>
    <mergeCell ref="A15:E15"/>
    <mergeCell ref="G15:H15"/>
    <mergeCell ref="I15:K15"/>
  </mergeCells>
  <pageMargins left="0.620079" right="0.472441" top="0.472441" bottom="0.472441" header="0.0" footer="0.0"/>
  <pageSetup paperSize="9" orientation="portrait"/>
  <rowBreaks count="0" manualBreakCount="0">
    </rowBreaks>
</worksheet>
</file>