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<sst xmlns="http://schemas.openxmlformats.org/spreadsheetml/2006/main" count="52" uniqueCount="52">
  <si>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</si>
  <si>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</si>
  <si>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</si>
  <si>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</si>
  <si>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Suministro y montaje de cámara de inspección enterrada, de dimensiones interiores 23 cm de diámetro en la base y 20 cm de altura, prefabricada de polipropileno, sobre radier de hormigón simple H20 (20) 20/6, no expuesto a ciclos hielo-deshielo, exposición a sulfatos despreciable, sin requerimiento de permeabilidad, docilidad blanda de 15 cm de espesor, con tapa de 18 cm de diámetro, para alojamiento de la válvula; previa excavación con medios mecánicos y posterior relleno del trasdós con material granular.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</si>
  <si>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</si>
  <si>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</si>
  <si>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</si>
  <si>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</si>
  <si>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</si>
  <si>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</si>
  <si>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</si>
  <si>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</si>
  <si>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</si>
  <si>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</si>
  <si>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mt37aar020a</t>
  </si>
  <si>
    <t xml:space="preserve">Ud</t>
  </si>
  <si>
    <t xml:space="preserve">Cámara de inspección de polipropileno, de sección circular, de 23 cm de diámetro en la base y 20 cm de altura, con tapa de color verde de 18 cm de diámetro.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</si>
  <si>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</si>
  <si>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</si>
  <si>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</si>
  <si>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</si>
  <si>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</si>
  <si>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</si>
  <si>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</si>
  <si>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</si>
  <si>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</si>
  <si>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</si>
  <si>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</si>
  <si>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</si>
  <si>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</si>
  <si>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</si>
  <si>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</si>
  <si>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</si>
  <si>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Maquinaria</t>
  </si>
  <si>
    <t xml:space="preserve">mq01ret020b</t>
  </si>
  <si>
    <t xml:space="preserve">h</t>
  </si>
  <si>
    <t xml:space="preserve">Retrocargadora sobre neumáticos, de 70 kW.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</si>
  <si>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</si>
  <si>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</si>
  <si>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</si>
  <si>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</si>
  <si>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</si>
  <si>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</si>
  <si>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</si>
  <si>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</si>
  <si>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</si>
  <si>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</si>
  <si>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</si>
  <si>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</si>
  <si>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$ 807,40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</si>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</sst>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02" customWidth="1"/>
    <col min="4" max="4" width="7.65" customWidth="1"/>
    <col min="5" max="5" width="68.51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0.042</v>
      </c>
      <c r="G10" s="12">
        <v>56695.3</v>
      </c>
      <c r="H10" s="12">
        <f ca="1">ROUND(INDIRECT(ADDRESS(ROW()+(0), COLUMN()+(-2), 1))*INDIRECT(ADDRESS(ROW()+(0), COLUMN()+(-1), 1)), 2)</f>
        <v>2381.2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4822.84</v>
      </c>
      <c r="H11" s="12">
        <f ca="1">ROUND(INDIRECT(ADDRESS(ROW()+(0), COLUMN()+(-2), 1))*INDIRECT(ADDRESS(ROW()+(0), COLUMN()+(-1), 1)), 2)</f>
        <v>4822.84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0.006</v>
      </c>
      <c r="G12" s="12">
        <v>919.27</v>
      </c>
      <c r="H12" s="12">
        <f ca="1">ROUND(INDIRECT(ADDRESS(ROW()+(0), COLUMN()+(-2), 1))*INDIRECT(ADDRESS(ROW()+(0), COLUMN()+(-1), 1)), 2)</f>
        <v>5.52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0.005</v>
      </c>
      <c r="G13" s="12">
        <v>11852.9</v>
      </c>
      <c r="H13" s="12">
        <f ca="1">ROUND(INDIRECT(ADDRESS(ROW()+(0), COLUMN()+(-2), 1))*INDIRECT(ADDRESS(ROW()+(0), COLUMN()+(-1), 1)), 2)</f>
        <v>59.26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1.599</v>
      </c>
      <c r="G14" s="12">
        <v>100.14</v>
      </c>
      <c r="H14" s="12">
        <f ca="1">ROUND(INDIRECT(ADDRESS(ROW()+(0), COLUMN()+(-2), 1))*INDIRECT(ADDRESS(ROW()+(0), COLUMN()+(-1), 1)), 2)</f>
        <v>160.12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0.032</v>
      </c>
      <c r="G15" s="12">
        <v>735.42</v>
      </c>
      <c r="H15" s="12">
        <f ca="1">ROUND(INDIRECT(ADDRESS(ROW()+(0), COLUMN()+(-2), 1))*INDIRECT(ADDRESS(ROW()+(0), COLUMN()+(-1), 1)), 2)</f>
        <v>23.53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0.098</v>
      </c>
      <c r="G16" s="14">
        <v>7572.68</v>
      </c>
      <c r="H16" s="14">
        <f ca="1">ROUND(INDIRECT(ADDRESS(ROW()+(0), COLUMN()+(-2), 1))*INDIRECT(ADDRESS(ROW()+(0), COLUMN()+(-1), 1)), 2)</f>
        <v>742.12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8194.59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0.013</v>
      </c>
      <c r="G19" s="14">
        <v>26156.2</v>
      </c>
      <c r="H19" s="14">
        <f ca="1">ROUND(INDIRECT(ADDRESS(ROW()+(0), COLUMN()+(-2), 1))*INDIRECT(ADDRESS(ROW()+(0), COLUMN()+(-1), 1)), 2)</f>
        <v>340.03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340.03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0.568</v>
      </c>
      <c r="G22" s="12">
        <v>8327.21</v>
      </c>
      <c r="H22" s="12">
        <f ca="1">ROUND(INDIRECT(ADDRESS(ROW()+(0), COLUMN()+(-2), 1))*INDIRECT(ADDRESS(ROW()+(0), COLUMN()+(-1), 1)), 2)</f>
        <v>4729.86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0.428</v>
      </c>
      <c r="G23" s="14">
        <v>5997.35</v>
      </c>
      <c r="H23" s="14">
        <f ca="1">ROUND(INDIRECT(ADDRESS(ROW()+(0), COLUMN()+(-2), 1))*INDIRECT(ADDRESS(ROW()+(0), COLUMN()+(-1), 1)), 2)</f>
        <v>2566.87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7296.73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15831.4</v>
      </c>
      <c r="H26" s="14">
        <f ca="1">ROUND(INDIRECT(ADDRESS(ROW()+(0), COLUMN()+(-2), 1))*INDIRECT(ADDRESS(ROW()+(0), COLUMN()+(-1), 1))/100, 2)</f>
        <v>316.63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16148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