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<sst xmlns="http://schemas.openxmlformats.org/spreadsheetml/2006/main" count="53" uniqueCount="53">
  <si>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</si>
  <si>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</si>
  <si>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</si>
  <si>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</si>
  <si>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50x50x50 cm, de hormigón simple en sitio H35 (20) 20/6, no expuesto a ciclos hielo-deshielo, exposición a sulfatos severa, con baja permeabilidad, docilidad blanda, sobre radier de hormigón simple H30 (20) 20/6, no expuesto a ciclos hielo-deshielo, exposición a sulfatos severa, con baja permeabilidad, docilidad blanda de 15 cm de espesor, con marco y tapa de fundición carga de rotura 125 kN, para alojamiento de la válvula; previa excavación con medios manuales y posterior relleno del trasdós con material granular. Incluso molde reutilizable de lámina metálica, amortizable en 20 usos.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</si>
  <si>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</si>
  <si>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</si>
  <si>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</si>
  <si>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</si>
  <si>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</si>
  <si>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</si>
  <si>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</si>
  <si>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</si>
  <si>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</si>
  <si>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</si>
  <si>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</si>
  <si>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</si>
  <si>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</si>
  <si>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</si>
  <si>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</si>
  <si>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</si>
  <si>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</si>
  <si>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</si>
  <si>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</si>
  <si>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</si>
  <si>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</si>
  <si>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</si>
  <si>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</si>
  <si>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</si>
  <si>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</si>
  <si>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mt10hmf090fGeg</t>
  </si>
  <si>
    <t xml:space="preserve">m³</t>
  </si>
  <si>
    <t xml:space="preserve">Hormigón simple H35 (20) 20/6, no expuesto a ciclos hielo-deshielo, exposición a sulfatos severa, con baja permeabilidad, docilidad blanda, con cemento grado normal, preparado en central, según NCh 170.Of85 y ACI 318-08.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</si>
  <si>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</si>
  <si>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</si>
  <si>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</si>
  <si>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</si>
  <si>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</si>
  <si>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</si>
  <si>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</si>
  <si>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</si>
  <si>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</si>
  <si>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</si>
  <si>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</si>
  <si>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</si>
  <si>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</si>
  <si>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</si>
  <si>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</si>
  <si>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</si>
  <si>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</si>
  <si>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</si>
  <si>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$ 3.778,07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</si>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</sst>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64234.7</v>
      </c>
      <c r="H10" s="12">
        <f ca="1">ROUND(INDIRECT(ADDRESS(ROW()+(0), COLUMN()+(-2), 1))*INDIRECT(ADDRESS(ROW()+(0), COLUMN()+(-1), 1)), 2)</f>
        <v>6166.53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0.028</v>
      </c>
      <c r="G12" s="12">
        <v>11852.9</v>
      </c>
      <c r="H12" s="12">
        <f ca="1">ROUND(INDIRECT(ADDRESS(ROW()+(0), COLUMN()+(-2), 1))*INDIRECT(ADDRESS(ROW()+(0), COLUMN()+(-1), 1)), 2)</f>
        <v>331.88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8.438</v>
      </c>
      <c r="G13" s="12">
        <v>100.14</v>
      </c>
      <c r="H13" s="12">
        <f ca="1">ROUND(INDIRECT(ADDRESS(ROW()+(0), COLUMN()+(-2), 1))*INDIRECT(ADDRESS(ROW()+(0), COLUMN()+(-1), 1)), 2)</f>
        <v>844.98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0.169</v>
      </c>
      <c r="G14" s="12">
        <v>735.42</v>
      </c>
      <c r="H14" s="12">
        <f ca="1">ROUND(INDIRECT(ADDRESS(ROW()+(0), COLUMN()+(-2), 1))*INDIRECT(ADDRESS(ROW()+(0), COLUMN()+(-1), 1)), 2)</f>
        <v>124.29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2">
        <v>140078</v>
      </c>
      <c r="H15" s="12">
        <f ca="1">ROUND(INDIRECT(ADDRESS(ROW()+(0), COLUMN()+(-2), 1))*INDIRECT(ADDRESS(ROW()+(0), COLUMN()+(-1), 1)), 2)</f>
        <v>7003.92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0.149</v>
      </c>
      <c r="G16" s="12">
        <v>69968.1</v>
      </c>
      <c r="H16" s="12">
        <f ca="1">ROUND(INDIRECT(ADDRESS(ROW()+(0), COLUMN()+(-2), 1))*INDIRECT(ADDRESS(ROW()+(0), COLUMN()+(-1), 1)), 2)</f>
        <v>10425.2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27475.2</v>
      </c>
      <c r="H17" s="12">
        <f ca="1">ROUND(INDIRECT(ADDRESS(ROW()+(0), COLUMN()+(-2), 1))*INDIRECT(ADDRESS(ROW()+(0), COLUMN()+(-1), 1)), 2)</f>
        <v>27475.2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0.419</v>
      </c>
      <c r="G18" s="14">
        <v>7572.68</v>
      </c>
      <c r="H18" s="14">
        <f ca="1">ROUND(INDIRECT(ADDRESS(ROW()+(0), COLUMN()+(-2), 1))*INDIRECT(ADDRESS(ROW()+(0), COLUMN()+(-1), 1)), 2)</f>
        <v>3172.95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55550.6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1.044</v>
      </c>
      <c r="G21" s="12">
        <v>8327.21</v>
      </c>
      <c r="H21" s="12">
        <f ca="1">ROUND(INDIRECT(ADDRESS(ROW()+(0), COLUMN()+(-2), 1))*INDIRECT(ADDRESS(ROW()+(0), COLUMN()+(-1), 1)), 2)</f>
        <v>8693.61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1.64</v>
      </c>
      <c r="G22" s="14">
        <v>5997.35</v>
      </c>
      <c r="H22" s="14">
        <f ca="1">ROUND(INDIRECT(ADDRESS(ROW()+(0), COLUMN()+(-2), 1))*INDIRECT(ADDRESS(ROW()+(0), COLUMN()+(-1), 1)), 2)</f>
        <v>9835.65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18529.3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74079.8</v>
      </c>
      <c r="H25" s="14">
        <f ca="1">ROUND(INDIRECT(ADDRESS(ROW()+(0), COLUMN()+(-2), 1))*INDIRECT(ADDRESS(ROW()+(0), COLUMN()+(-1), 1))/100, 2)</f>
        <v>1481.6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75561.4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