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<sst xmlns="http://schemas.openxmlformats.org/spreadsheetml/2006/main" count="53" uniqueCount="53">
  <si>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</si>
  <si>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</si>
  <si>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</si>
  <si>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</si>
  <si>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40x40x50 cm, de hormigón simple en sitio H35 (20) 20/6, no expuesto a ciclos hielo-deshielo, exposición a sulfatos severa, con baja permeabilidad, docilidad blanda, sobre radier de hormigón simple H30 (20) 20/6, no expuesto a ciclos hielo-deshielo, exposición a sulfatos severa, con baja permeabilidad, docilidad blanda de 15 cm de espesor, con marco y tapa de fundición carga de rotura 125 kN, para alojamiento de la válvula; previa excavación con medios manuales y posterior relleno del trasdós con material granular. Incluso molde reutilizable de lámina metálica, amortizable en 20 usos.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</si>
  <si>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</si>
  <si>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</si>
  <si>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</si>
  <si>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</si>
  <si>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</si>
  <si>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</si>
  <si>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</si>
  <si>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</si>
  <si>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</si>
  <si>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</si>
  <si>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</si>
  <si>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</si>
  <si>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</si>
  <si>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</si>
  <si>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</si>
  <si>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</si>
  <si>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</si>
  <si>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</si>
  <si>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</si>
  <si>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</si>
  <si>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</si>
  <si>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</si>
  <si>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mt08epr030a</t>
  </si>
  <si>
    <t xml:space="preserve">Ud</t>
  </si>
  <si>
    <t xml:space="preserve">Molde reutilizable para formación de cámaras de inspección de sección cuadrada de 40x40x50 cm, de lámina metálica, incluso accesorios de montaje.</t>
  </si>
  <si>
    <t xml:space="preserve">mt10hmf090fGeg</t>
  </si>
  <si>
    <t xml:space="preserve">m³</t>
  </si>
  <si>
    <t xml:space="preserve">Hormigón simple H35 (20) 20/6, no expuesto a ciclos hielo-deshielo, exposición a sulfatos severa, con baja permeabilidad, docilidad blanda, con cemento grado normal, preparado en central, según NCh 170.Of85 y ACI 318-08.</t>
  </si>
  <si>
    <t xml:space="preserve">mt11tfa010a</t>
  </si>
  <si>
    <t xml:space="preserve">Ud</t>
  </si>
  <si>
    <t xml:space="preserve">Marco y tapa de fundición, 40x40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</si>
  <si>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</si>
  <si>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</si>
  <si>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</si>
  <si>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</si>
  <si>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</si>
  <si>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</si>
  <si>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</si>
  <si>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</si>
  <si>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</si>
  <si>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</si>
  <si>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</si>
  <si>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</si>
  <si>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</si>
  <si>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</si>
  <si>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</si>
  <si>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$ 2.767,95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</si>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</sst>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0.074</v>
      </c>
      <c r="G10" s="12">
        <v>64234.7</v>
      </c>
      <c r="H10" s="12">
        <f ca="1">ROUND(INDIRECT(ADDRESS(ROW()+(0), COLUMN()+(-2), 1))*INDIRECT(ADDRESS(ROW()+(0), COLUMN()+(-1), 1)), 2)</f>
        <v>4753.37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0.006</v>
      </c>
      <c r="G11" s="12">
        <v>919.27</v>
      </c>
      <c r="H11" s="12">
        <f ca="1">ROUND(INDIRECT(ADDRESS(ROW()+(0), COLUMN()+(-2), 1))*INDIRECT(ADDRESS(ROW()+(0), COLUMN()+(-1), 1)), 2)</f>
        <v>5.52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0.021</v>
      </c>
      <c r="G12" s="12">
        <v>11852.9</v>
      </c>
      <c r="H12" s="12">
        <f ca="1">ROUND(INDIRECT(ADDRESS(ROW()+(0), COLUMN()+(-2), 1))*INDIRECT(ADDRESS(ROW()+(0), COLUMN()+(-1), 1)), 2)</f>
        <v>248.91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6.48</v>
      </c>
      <c r="G13" s="12">
        <v>100.14</v>
      </c>
      <c r="H13" s="12">
        <f ca="1">ROUND(INDIRECT(ADDRESS(ROW()+(0), COLUMN()+(-2), 1))*INDIRECT(ADDRESS(ROW()+(0), COLUMN()+(-1), 1)), 2)</f>
        <v>648.91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0.13</v>
      </c>
      <c r="G14" s="12">
        <v>735.42</v>
      </c>
      <c r="H14" s="12">
        <f ca="1">ROUND(INDIRECT(ADDRESS(ROW()+(0), COLUMN()+(-2), 1))*INDIRECT(ADDRESS(ROW()+(0), COLUMN()+(-1), 1)), 2)</f>
        <v>95.6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2">
        <v>112065</v>
      </c>
      <c r="H15" s="12">
        <f ca="1">ROUND(INDIRECT(ADDRESS(ROW()+(0), COLUMN()+(-2), 1))*INDIRECT(ADDRESS(ROW()+(0), COLUMN()+(-1), 1)), 2)</f>
        <v>5603.26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0.125</v>
      </c>
      <c r="G16" s="12">
        <v>69968.1</v>
      </c>
      <c r="H16" s="12">
        <f ca="1">ROUND(INDIRECT(ADDRESS(ROW()+(0), COLUMN()+(-2), 1))*INDIRECT(ADDRESS(ROW()+(0), COLUMN()+(-1), 1)), 2)</f>
        <v>8746.01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14460.7</v>
      </c>
      <c r="H17" s="12">
        <f ca="1">ROUND(INDIRECT(ADDRESS(ROW()+(0), COLUMN()+(-2), 1))*INDIRECT(ADDRESS(ROW()+(0), COLUMN()+(-1), 1)), 2)</f>
        <v>14460.7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0.355</v>
      </c>
      <c r="G18" s="14">
        <v>7572.68</v>
      </c>
      <c r="H18" s="14">
        <f ca="1">ROUND(INDIRECT(ADDRESS(ROW()+(0), COLUMN()+(-2), 1))*INDIRECT(ADDRESS(ROW()+(0), COLUMN()+(-1), 1)), 2)</f>
        <v>2688.3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37250.5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1.023</v>
      </c>
      <c r="G21" s="12">
        <v>8327.21</v>
      </c>
      <c r="H21" s="12">
        <f ca="1">ROUND(INDIRECT(ADDRESS(ROW()+(0), COLUMN()+(-2), 1))*INDIRECT(ADDRESS(ROW()+(0), COLUMN()+(-1), 1)), 2)</f>
        <v>8518.74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1.418</v>
      </c>
      <c r="G22" s="14">
        <v>5997.35</v>
      </c>
      <c r="H22" s="14">
        <f ca="1">ROUND(INDIRECT(ADDRESS(ROW()+(0), COLUMN()+(-2), 1))*INDIRECT(ADDRESS(ROW()+(0), COLUMN()+(-1), 1)), 2)</f>
        <v>8504.24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17023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54273.5</v>
      </c>
      <c r="H25" s="14">
        <f ca="1">ROUND(INDIRECT(ADDRESS(ROW()+(0), COLUMN()+(-2), 1))*INDIRECT(ADDRESS(ROW()+(0), COLUMN()+(-1), 1))/100, 2)</f>
        <v>1085.47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55359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