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<sst xmlns="http://schemas.openxmlformats.org/spreadsheetml/2006/main" count="47" uniqueCount="47">
  <si>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</si>
  <si>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IEP010</t>
  </si>
  <si>
    <t xml:space="preserve">Ud</t>
  </si>
  <si>
    <t xml:space="preserve">Red de toma de tierra para estructura.</t>
  </si>
  <si>
    <r>
      <rPr>
        <sz val="8.25"/>
        <color rgb="FF000000"/>
        <rFont val="Arial"/>
        <family val="2"/>
      </rPr>
      <t xml:space="preserve">Red de toma de tierra para estructura de hormigón del edificio con 90 m de conductor de cobre desnudo de 35 mm², y 2 picas.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</si>
  <si>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</si>
  <si>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</si>
  <si>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</si>
  <si>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</si>
  <si>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</si>
  <si>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</si>
  <si>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</si>
  <si>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mt35ttc010b</t>
  </si>
  <si>
    <t xml:space="preserve">m</t>
  </si>
  <si>
    <t xml:space="preserve">Conductor de cobre desnudo, de 35 mm².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</si>
  <si>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</si>
  <si>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</si>
  <si>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</si>
  <si>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mt35tta040</t>
  </si>
  <si>
    <t xml:space="preserve">Ud</t>
  </si>
  <si>
    <t xml:space="preserve">Grapa abarcón para conexión de pica.</t>
  </si>
  <si>
    <t xml:space="preserve">mt35tts010b</t>
  </si>
  <si>
    <t xml:space="preserve">Ud</t>
  </si>
  <si>
    <t xml:space="preserve">Soldadura aluminotérmica del cable conductor a redondo.</t>
  </si>
  <si>
    <t xml:space="preserve">mt35tta010</t>
  </si>
  <si>
    <t xml:space="preserve">Ud</t>
  </si>
  <si>
    <t xml:space="preserve">Cámara de inspección de polipropileno para toma de tierra, de 300x300 mm, con tapa de registro.</t>
  </si>
  <si>
    <t xml:space="preserve">mt35tta030</t>
  </si>
  <si>
    <t xml:space="preserve">Ud</t>
  </si>
  <si>
    <t xml:space="preserve">Puente para comprobación de puesta a tierra de la instalación eléctrica.</t>
  </si>
  <si>
    <t xml:space="preserve">mt35www020</t>
  </si>
  <si>
    <t xml:space="preserve">Ud</t>
  </si>
  <si>
    <t xml:space="preserve">Material auxiliar para instalaciones de toma de tierra.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</si>
  <si>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</si>
  <si>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</si>
  <si>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</si>
  <si>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</si>
  <si>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</si>
  <si>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</si>
  <si>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</si>
  <si>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</si>
  <si>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</si>
  <si>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</si>
  <si>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</si>
  <si>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</si>
  <si>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$ 11.989,04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</si>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</sst>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69.87" customWidth="1"/>
    <col min="5" max="5" width="10.71" customWidth="1"/>
    <col min="6" max="6" width="13.26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90</v>
      </c>
      <c r="F10" s="12">
        <v>3463.04</v>
      </c>
      <c r="G10" s="12">
        <f ca="1">ROUND(INDIRECT(ADDRESS(ROW()+(0), COLUMN()+(-2), 1))*INDIRECT(ADDRESS(ROW()+(0), COLUMN()+(-1), 1)), 2)</f>
        <v>311674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22183.2</v>
      </c>
      <c r="G11" s="12">
        <f ca="1">ROUND(INDIRECT(ADDRESS(ROW()+(0), COLUMN()+(-2), 1))*INDIRECT(ADDRESS(ROW()+(0), COLUMN()+(-1), 1)), 2)</f>
        <v>44366.3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4</v>
      </c>
      <c r="F12" s="12">
        <v>1232.4</v>
      </c>
      <c r="G12" s="12">
        <f ca="1">ROUND(INDIRECT(ADDRESS(ROW()+(0), COLUMN()+(-2), 1))*INDIRECT(ADDRESS(ROW()+(0), COLUMN()+(-1), 1)), 2)</f>
        <v>4929.6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4</v>
      </c>
      <c r="F13" s="12">
        <v>5089.81</v>
      </c>
      <c r="G13" s="12">
        <f ca="1">ROUND(INDIRECT(ADDRESS(ROW()+(0), COLUMN()+(-2), 1))*INDIRECT(ADDRESS(ROW()+(0), COLUMN()+(-1), 1)), 2)</f>
        <v>20359.2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91197.5</v>
      </c>
      <c r="G14" s="12">
        <f ca="1">ROUND(INDIRECT(ADDRESS(ROW()+(0), COLUMN()+(-2), 1))*INDIRECT(ADDRESS(ROW()+(0), COLUMN()+(-1), 1)), 2)</f>
        <v>91197.5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56690.3</v>
      </c>
      <c r="G15" s="12">
        <f ca="1">ROUND(INDIRECT(ADDRESS(ROW()+(0), COLUMN()+(-2), 1))*INDIRECT(ADDRESS(ROW()+(0), COLUMN()+(-1), 1)), 2)</f>
        <v>56690.3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3">
        <v>1</v>
      </c>
      <c r="F16" s="14">
        <v>1417.26</v>
      </c>
      <c r="G16" s="14">
        <f ca="1">ROUND(INDIRECT(ADDRESS(ROW()+(0), COLUMN()+(-2), 1))*INDIRECT(ADDRESS(ROW()+(0), COLUMN()+(-1), 1)), 2)</f>
        <v>1417.26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530634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3.865</v>
      </c>
      <c r="F19" s="12">
        <v>8553.61</v>
      </c>
      <c r="G19" s="12">
        <f ca="1">ROUND(INDIRECT(ADDRESS(ROW()+(0), COLUMN()+(-2), 1))*INDIRECT(ADDRESS(ROW()+(0), COLUMN()+(-1), 1)), 2)</f>
        <v>33059.7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3.865</v>
      </c>
      <c r="F20" s="14">
        <v>6210.68</v>
      </c>
      <c r="G20" s="14">
        <f ca="1">ROUND(INDIRECT(ADDRESS(ROW()+(0), COLUMN()+(-2), 1))*INDIRECT(ADDRESS(ROW()+(0), COLUMN()+(-1), 1)), 2)</f>
        <v>24004.3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1)),INDIRECT(ADDRESS(ROW()+(-2), COLUMN()+(0), 1))), 2)</f>
        <v>57064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9"/>
      <c r="B23" s="19"/>
      <c r="C23" s="20" t="s">
        <v>43</v>
      </c>
      <c r="D23" s="19" t="s">
        <v>44</v>
      </c>
      <c r="E23" s="13">
        <v>2</v>
      </c>
      <c r="F23" s="14">
        <f ca="1">ROUND(SUM(INDIRECT(ADDRESS(ROW()+(-2), COLUMN()+(1), 1)),INDIRECT(ADDRESS(ROW()+(-6), COLUMN()+(1), 1))), 2)</f>
        <v>587698</v>
      </c>
      <c r="G23" s="14">
        <f ca="1">ROUND(INDIRECT(ADDRESS(ROW()+(0), COLUMN()+(-2), 1))*INDIRECT(ADDRESS(ROW()+(0), COLUMN()+(-1), 1))/100, 2)</f>
        <v>11754</v>
      </c>
    </row>
    <row r="24" spans="1:7" ht="13.50" thickBot="1" customHeight="1">
      <c r="A24" s="21" t="s">
        <v>45</v>
      </c>
      <c r="B24" s="21"/>
      <c r="C24" s="22"/>
      <c r="D24" s="23"/>
      <c r="E24" s="24" t="s">
        <v>46</v>
      </c>
      <c r="F24" s="25"/>
      <c r="G24" s="26">
        <f ca="1">ROUND(SUM(INDIRECT(ADDRESS(ROW()+(-1), COLUMN()+(0), 1)),INDIRECT(ADDRESS(ROW()+(-3), COLUMN()+(0), 1)),INDIRECT(ADDRESS(ROW()+(-7), COLUMN()+(0), 1))), 2)</f>
        <v>599452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