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<sst xmlns="http://schemas.openxmlformats.org/spreadsheetml/2006/main" count="50" uniqueCount="50">
  <si>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</si>
  <si>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IEI040</t>
  </si>
  <si>
    <t xml:space="preserve">Ud</t>
  </si>
  <si>
    <t xml:space="preserve">Red de distribución interior para local u oficina.</t>
  </si>
  <si>
    <r>
      <rPr>
        <sz val="8.25"/>
        <color rgb="FF000000"/>
        <rFont val="Arial"/>
        <family val="2"/>
      </rPr>
      <t xml:space="preserve">Cuadro general de mando y protección para local de 100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</si>
  <si>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</si>
  <si>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</si>
  <si>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</si>
  <si>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</si>
  <si>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</si>
  <si>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</si>
  <si>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</si>
  <si>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mt35cgm040g</t>
  </si>
  <si>
    <t xml:space="preserve">Ud</t>
  </si>
  <si>
    <t xml:space="preserve">Caja empotrable con puerta opaca, para alojamiento del interruptor de control de potencia (ICP) en compartimento independiente y precintable y de los interruptores de protección de la instalación, 1 fila de 4 módulos (ICP) + 1 fila de 18 módulos. Fabricada en ABS autoextinguible, con grado de protección IP40, doble aislamiento (clase II), color blanco RAL 9010.</t>
  </si>
  <si>
    <t xml:space="preserve">mt35cgm021abbal</t>
  </si>
  <si>
    <t xml:space="preserve">Ud</t>
  </si>
  <si>
    <t xml:space="preserve">Interruptor general automático (IGA), de 2 módulos, bipolar (2P), con 6 kA de poder de corte, de 40 A de intensidad nominal, curva C, incluso accesorios de montaje.</t>
  </si>
  <si>
    <t xml:space="preserve">mt35cgm029ah</t>
  </si>
  <si>
    <t xml:space="preserve">Ud</t>
  </si>
  <si>
    <t xml:space="preserve">Interruptor diferencial instantáneo, 2P/40A/300mA, de 2 módulos, incluso accesorios de montaje.</t>
  </si>
  <si>
    <t xml:space="preserve">mt35cgm029ab</t>
  </si>
  <si>
    <t xml:space="preserve">Ud</t>
  </si>
  <si>
    <t xml:space="preserve">Interruptor diferencial instantáneo, 2P/40A/30mA, de 2 módulos, incluso accesorios de montaje.</t>
  </si>
  <si>
    <t xml:space="preserve">mt35cgm021bbbab</t>
  </si>
  <si>
    <t xml:space="preserve">Ud</t>
  </si>
  <si>
    <t xml:space="preserve">Interruptor automático magnetotérmico, de 2 módulos, bipolar (2P), con 6 kA de poder de corte, de 10 A de intensidad nominal, curva C, incluso accesorios de montaje.</t>
  </si>
  <si>
    <t xml:space="preserve">mt35cgm021bbbad</t>
  </si>
  <si>
    <t xml:space="preserve">Ud</t>
  </si>
  <si>
    <t xml:space="preserve">Interruptor automático magnetotérmico, de 2 módulos, bipolar (2P), con 6 kA de poder de corte, de 16 A de intensidad nominal, curva C, incluso accesorios de montaje.</t>
  </si>
  <si>
    <t xml:space="preserve">mt35cgm021bbbah</t>
  </si>
  <si>
    <t xml:space="preserve">Ud</t>
  </si>
  <si>
    <t xml:space="preserve">Interruptor automático magnetotérmico, de 2 módulos, bipolar (2P), con 6 kA de poder de corte, de 25 A de intensidad nominal, curva C, incluso accesorios de montaje.</t>
  </si>
  <si>
    <t xml:space="preserve">mt35www010</t>
  </si>
  <si>
    <t xml:space="preserve">Ud</t>
  </si>
  <si>
    <t xml:space="preserve">Material auxiliar para instalaciones eléctricas.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</si>
  <si>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</si>
  <si>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</si>
  <si>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</si>
  <si>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</si>
  <si>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</si>
  <si>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</si>
  <si>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</si>
  <si>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</si>
  <si>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</si>
  <si>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</si>
  <si>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</si>
  <si>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</si>
  <si>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$ 19.572,89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</si>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</sst>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46" customWidth="1"/>
    <col min="2" max="2" width="6.12" customWidth="1"/>
    <col min="3" max="3" width="4.25" customWidth="1"/>
    <col min="4" max="4" width="7.65" customWidth="1"/>
    <col min="5" max="5" width="66.47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30526.5</v>
      </c>
      <c r="H10" s="12">
        <f ca="1">ROUND(INDIRECT(ADDRESS(ROW()+(0), COLUMN()+(-2), 1))*INDIRECT(ADDRESS(ROW()+(0), COLUMN()+(-1), 1)), 2)</f>
        <v>30526.5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51849.1</v>
      </c>
      <c r="H11" s="12">
        <f ca="1">ROUND(INDIRECT(ADDRESS(ROW()+(0), COLUMN()+(-2), 1))*INDIRECT(ADDRESS(ROW()+(0), COLUMN()+(-1), 1)), 2)</f>
        <v>51849.1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112483</v>
      </c>
      <c r="H12" s="12">
        <f ca="1">ROUND(INDIRECT(ADDRESS(ROW()+(0), COLUMN()+(-2), 1))*INDIRECT(ADDRESS(ROW()+(0), COLUMN()+(-1), 1)), 2)</f>
        <v>112483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2</v>
      </c>
      <c r="G13" s="12">
        <v>115515</v>
      </c>
      <c r="H13" s="12">
        <f ca="1">ROUND(INDIRECT(ADDRESS(ROW()+(0), COLUMN()+(-2), 1))*INDIRECT(ADDRESS(ROW()+(0), COLUMN()+(-1), 1)), 2)</f>
        <v>231030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15323.3</v>
      </c>
      <c r="H14" s="12">
        <f ca="1">ROUND(INDIRECT(ADDRESS(ROW()+(0), COLUMN()+(-2), 1))*INDIRECT(ADDRESS(ROW()+(0), COLUMN()+(-1), 1)), 2)</f>
        <v>30646.7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2</v>
      </c>
      <c r="G15" s="12">
        <v>15598.5</v>
      </c>
      <c r="H15" s="12">
        <f ca="1">ROUND(INDIRECT(ADDRESS(ROW()+(0), COLUMN()+(-2), 1))*INDIRECT(ADDRESS(ROW()+(0), COLUMN()+(-1), 1)), 2)</f>
        <v>31197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1</v>
      </c>
      <c r="G16" s="12">
        <v>17349.8</v>
      </c>
      <c r="H16" s="12">
        <f ca="1">ROUND(INDIRECT(ADDRESS(ROW()+(0), COLUMN()+(-2), 1))*INDIRECT(ADDRESS(ROW()+(0), COLUMN()+(-1), 1)), 2)</f>
        <v>17349.8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3</v>
      </c>
      <c r="G17" s="14">
        <v>1823.95</v>
      </c>
      <c r="H17" s="14">
        <f ca="1">ROUND(INDIRECT(ADDRESS(ROW()+(0), COLUMN()+(-2), 1))*INDIRECT(ADDRESS(ROW()+(0), COLUMN()+(-1), 1)), 2)</f>
        <v>5471.85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510555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2.671</v>
      </c>
      <c r="G20" s="12">
        <v>8929.75</v>
      </c>
      <c r="H20" s="12">
        <f ca="1">ROUND(INDIRECT(ADDRESS(ROW()+(0), COLUMN()+(-2), 1))*INDIRECT(ADDRESS(ROW()+(0), COLUMN()+(-1), 1)), 2)</f>
        <v>23851.4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2.137</v>
      </c>
      <c r="G21" s="14">
        <v>6483.02</v>
      </c>
      <c r="H21" s="14">
        <f ca="1">ROUND(INDIRECT(ADDRESS(ROW()+(0), COLUMN()+(-2), 1))*INDIRECT(ADDRESS(ROW()+(0), COLUMN()+(-1), 1)), 2)</f>
        <v>13854.2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1))), 2)</f>
        <v>37705.6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2</v>
      </c>
      <c r="G24" s="14">
        <f ca="1">ROUND(SUM(INDIRECT(ADDRESS(ROW()+(-2), COLUMN()+(1), 1)),INDIRECT(ADDRESS(ROW()+(-6), COLUMN()+(1), 1))), 2)</f>
        <v>548260</v>
      </c>
      <c r="H24" s="14">
        <f ca="1">ROUND(INDIRECT(ADDRESS(ROW()+(0), COLUMN()+(-2), 1))*INDIRECT(ADDRESS(ROW()+(0), COLUMN()+(-1), 1))/100, 2)</f>
        <v>10965.2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1)),INDIRECT(ADDRESS(ROW()+(-7), COLUMN()+(0), 1))), 2)</f>
        <v>559225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