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<sst xmlns="http://schemas.openxmlformats.org/spreadsheetml/2006/main" count="50" uniqueCount="50">
  <si>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</si>
  <si>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IEC010</t>
  </si>
  <si>
    <t xml:space="preserve">Ud</t>
  </si>
  <si>
    <t xml:space="preserve">Caja de protección y medida.</t>
  </si>
  <si>
    <r>
      <rPr>
        <sz val="8.25"/>
        <color rgb="FF000000"/>
        <rFont val="Arial"/>
        <family val="2"/>
      </rPr>
      <t xml:space="preserve">Caja de protección y medida CPM1-D2, de hasta 63 A de intensidad, para 1 medidor monofásico, instalada en peana prefabricada de hormigón armado, en vivienda unifamiliar o local.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</si>
  <si>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</si>
  <si>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</si>
  <si>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</si>
  <si>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</si>
  <si>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</si>
  <si>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</si>
  <si>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</si>
  <si>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mt35cgp010i</t>
  </si>
  <si>
    <t xml:space="preserve">Ud</t>
  </si>
  <si>
    <t xml:space="preserve">Caja de protección y medida CPM1-D2, de hasta 63 A de intensidad, para 1 medidor monofásico, formada por una envolvente aislante, precintable, autoventilada y con mirilla de material transparente resistente a la acción de los rayos ultravioletas, para instalación a la intemperie. Incluso equipo completo de medida, bornes de conexión, bases cortacircuitos y fusibles para protección de la derivación individual. Normalizada por la empresa suministradora. Con grados de protección IP43 e IK09.</t>
  </si>
  <si>
    <t xml:space="preserve">mt35cgp040h</t>
  </si>
  <si>
    <t xml:space="preserve">m</t>
  </si>
  <si>
    <t xml:space="preserve">Tubo de PVC liso, serie B, de 160 mm de diámetro exterior y 3,2 mm de espesor.</t>
  </si>
  <si>
    <t xml:space="preserve">mt35cgp040f</t>
  </si>
  <si>
    <t xml:space="preserve">m</t>
  </si>
  <si>
    <t xml:space="preserve">Tubo de PVC liso, serie B, de 110 mm de diámetro exterior y 3,2 mm de espesor.</t>
  </si>
  <si>
    <t xml:space="preserve">mt35cgp100</t>
  </si>
  <si>
    <t xml:space="preserve">Ud</t>
  </si>
  <si>
    <t xml:space="preserve">Peana prefabricada de hormigón armado para ubicación de 1 ó 2 cajas de protección y medida.</t>
  </si>
  <si>
    <t xml:space="preserve">mt35cgp101</t>
  </si>
  <si>
    <t xml:space="preserve">Ud</t>
  </si>
  <si>
    <t xml:space="preserve">Juego de pernos metálicos de anclaje para sujeción de armario a peana prefabricada de hormigón armado.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</si>
  <si>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</si>
  <si>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</si>
  <si>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</si>
  <si>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</si>
  <si>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</si>
  <si>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</si>
  <si>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</si>
  <si>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</si>
  <si>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</si>
  <si>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</si>
  <si>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</si>
  <si>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</si>
  <si>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</si>
  <si>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</si>
  <si>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</si>
  <si>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</si>
  <si>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</si>
  <si>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</si>
  <si>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</si>
  <si>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</si>
  <si>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</si>
  <si>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$ 19.891,01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</si>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</sst>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413593</v>
      </c>
      <c r="G10" s="12">
        <f ca="1">ROUND(INDIRECT(ADDRESS(ROW()+(0), COLUMN()+(-2), 1))*INDIRECT(ADDRESS(ROW()+(0), COLUMN()+(-1), 1)), 2)</f>
        <v>413593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6704.24</v>
      </c>
      <c r="G11" s="12">
        <f ca="1">ROUND(INDIRECT(ADDRESS(ROW()+(0), COLUMN()+(-2), 1))*INDIRECT(ADDRESS(ROW()+(0), COLUMN()+(-1), 1)), 2)</f>
        <v>20112.7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4596.85</v>
      </c>
      <c r="G12" s="12">
        <f ca="1">ROUND(INDIRECT(ADDRESS(ROW()+(0), COLUMN()+(-2), 1))*INDIRECT(ADDRESS(ROW()+(0), COLUMN()+(-1), 1)), 2)</f>
        <v>4596.85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77776.6</v>
      </c>
      <c r="G13" s="12">
        <f ca="1">ROUND(INDIRECT(ADDRESS(ROW()+(0), COLUMN()+(-2), 1))*INDIRECT(ADDRESS(ROW()+(0), COLUMN()+(-1), 1)), 2)</f>
        <v>77776.6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13519.4</v>
      </c>
      <c r="G14" s="12">
        <f ca="1">ROUND(INDIRECT(ADDRESS(ROW()+(0), COLUMN()+(-2), 1))*INDIRECT(ADDRESS(ROW()+(0), COLUMN()+(-1), 1)), 2)</f>
        <v>13519.4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1823.95</v>
      </c>
      <c r="G15" s="14">
        <f ca="1">ROUND(INDIRECT(ADDRESS(ROW()+(0), COLUMN()+(-2), 1))*INDIRECT(ADDRESS(ROW()+(0), COLUMN()+(-1), 1)), 2)</f>
        <v>1823.95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531422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1.137</v>
      </c>
      <c r="F18" s="12">
        <v>8689.02</v>
      </c>
      <c r="G18" s="12">
        <f ca="1">ROUND(INDIRECT(ADDRESS(ROW()+(0), COLUMN()+(-2), 1))*INDIRECT(ADDRESS(ROW()+(0), COLUMN()+(-1), 1)), 2)</f>
        <v>9879.42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1.137</v>
      </c>
      <c r="F19" s="12">
        <v>6257.69</v>
      </c>
      <c r="G19" s="12">
        <f ca="1">ROUND(INDIRECT(ADDRESS(ROW()+(0), COLUMN()+(-2), 1))*INDIRECT(ADDRESS(ROW()+(0), COLUMN()+(-1), 1)), 2)</f>
        <v>7114.99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0.568</v>
      </c>
      <c r="F20" s="12">
        <v>8929.75</v>
      </c>
      <c r="G20" s="12">
        <f ca="1">ROUND(INDIRECT(ADDRESS(ROW()+(0), COLUMN()+(-2), 1))*INDIRECT(ADDRESS(ROW()+(0), COLUMN()+(-1), 1)), 2)</f>
        <v>5072.1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0.568</v>
      </c>
      <c r="F21" s="14">
        <v>6483.02</v>
      </c>
      <c r="G21" s="14">
        <f ca="1">ROUND(INDIRECT(ADDRESS(ROW()+(0), COLUMN()+(-2), 1))*INDIRECT(ADDRESS(ROW()+(0), COLUMN()+(-1), 1)), 2)</f>
        <v>3682.36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1))), 2)</f>
        <v>25748.9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1)),INDIRECT(ADDRESS(ROW()+(-8), COLUMN()+(1), 1))), 2)</f>
        <v>557171</v>
      </c>
      <c r="G24" s="14">
        <f ca="1">ROUND(INDIRECT(ADDRESS(ROW()+(0), COLUMN()+(-2), 1))*INDIRECT(ADDRESS(ROW()+(0), COLUMN()+(-1), 1))/100, 2)</f>
        <v>11143.4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1)),INDIRECT(ADDRESS(ROW()+(-9), COLUMN()+(0), 1))), 2)</f>
        <v>568315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