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<sst xmlns="http://schemas.openxmlformats.org/spreadsheetml/2006/main" count="47" uniqueCount="47">
  <si>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</si>
  <si>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HRL010</t>
  </si>
  <si>
    <t xml:space="preserve">m</t>
  </si>
  <si>
    <t xml:space="preserve">Albardilla de aluminio.</t>
  </si>
  <si>
    <r>
      <rPr>
        <sz val="8.25"/>
        <color rgb="FF000000"/>
        <rFont val="Arial"/>
        <family val="2"/>
      </rPr>
      <t xml:space="preserve">Albardilla metálica, de lámina plegada de aluminio anodizado en color natural, con un ángulo de inclinación de 10°, con un espesor mínimo de 15 micras, espesor 1,5 mm, desarrollo 300 mm y 5 pliegues, con goterón, para cubrición de muros; colocación con adhesivo bituminoso de aplicación en frío, sobre tablero estructural contrachapado atornillado a rastreles de madera;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</si>
  <si>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</si>
  <si>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</si>
  <si>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</si>
  <si>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</si>
  <si>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</si>
  <si>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</si>
  <si>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</si>
  <si>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</si>
  <si>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</si>
  <si>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</si>
  <si>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mt07mee203gf</t>
  </si>
  <si>
    <t xml:space="preserve">m</t>
  </si>
  <si>
    <t xml:space="preserve">Rastrel de 40x40 mm de sección, de madera de pino pinaster (Pinus pinaster), tratada en autoclave, con clase de uso 4, acabado cepillado, con humedad inferior al 20%.</t>
  </si>
  <si>
    <t xml:space="preserve">mt07mee203ge</t>
  </si>
  <si>
    <t xml:space="preserve">m</t>
  </si>
  <si>
    <t xml:space="preserve">Rastrel de 40x10 mm de sección, de madera de pino pinaster (Pinus pinaster), tratada en autoclave, con clase de uso 4, acabado cepillado, con humedad inferior al 20%.</t>
  </si>
  <si>
    <t xml:space="preserve">mt07tdm060a</t>
  </si>
  <si>
    <t xml:space="preserve">m²</t>
  </si>
  <si>
    <t xml:space="preserve">Tablero estructural contrachapado de madera de pino insigne (Pinus radiata), para uso exterior, de 15 mm de espesor, con bordes canteados, Euroclase D-s2, d0 de reacción al fuego, emisión de formaldehído menor o igual a 0,124 mg/m³ de aire.</t>
  </si>
  <si>
    <t xml:space="preserve">mt13blw131</t>
  </si>
  <si>
    <t xml:space="preserve">Ud</t>
  </si>
  <si>
    <t xml:space="preserve">Tornillo para sujeción de elementos de madera.</t>
  </si>
  <si>
    <t xml:space="preserve">mt20ame010a</t>
  </si>
  <si>
    <t xml:space="preserve">m</t>
  </si>
  <si>
    <t xml:space="preserve">Albardilla metálica, de lámina plegada de aluminio anodizado en color natural, con un ángulo de inclinación de 10°, con un espesor mínimo de 15 micras, espesor 1,5 mm, desarrollo 300 mm y 5 pliegues, con goterón, para cubrición de muros.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</si>
  <si>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</si>
  <si>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</si>
  <si>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</si>
  <si>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</si>
  <si>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</si>
  <si>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</si>
  <si>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</si>
  <si>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</si>
  <si>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</si>
  <si>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</si>
  <si>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</si>
  <si>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</si>
  <si>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</si>
  <si>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</si>
  <si>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</si>
  <si>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$ 1.158,03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</si>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</sst>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.65" customWidth="1"/>
    <col min="5" max="5" width="70.89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4192.61</v>
      </c>
      <c r="H10" s="12">
        <f ca="1">ROUND(INDIRECT(ADDRESS(ROW()+(0), COLUMN()+(-2), 1))*INDIRECT(ADDRESS(ROW()+(0), COLUMN()+(-1), 1)), 2)</f>
        <v>628.89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1155.77</v>
      </c>
      <c r="H11" s="12">
        <f ca="1">ROUND(INDIRECT(ADDRESS(ROW()+(0), COLUMN()+(-2), 1))*INDIRECT(ADDRESS(ROW()+(0), COLUMN()+(-1), 1)), 2)</f>
        <v>1155.77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734.25</v>
      </c>
      <c r="H12" s="12">
        <f ca="1">ROUND(INDIRECT(ADDRESS(ROW()+(0), COLUMN()+(-2), 1))*INDIRECT(ADDRESS(ROW()+(0), COLUMN()+(-1), 1)), 2)</f>
        <v>734.25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0.15</v>
      </c>
      <c r="G13" s="12">
        <v>9565.65</v>
      </c>
      <c r="H13" s="12">
        <f ca="1">ROUND(INDIRECT(ADDRESS(ROW()+(0), COLUMN()+(-2), 1))*INDIRECT(ADDRESS(ROW()+(0), COLUMN()+(-1), 1)), 2)</f>
        <v>1434.85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6</v>
      </c>
      <c r="G14" s="12">
        <v>75.85</v>
      </c>
      <c r="H14" s="12">
        <f ca="1">ROUND(INDIRECT(ADDRESS(ROW()+(0), COLUMN()+(-2), 1))*INDIRECT(ADDRESS(ROW()+(0), COLUMN()+(-1), 1)), 2)</f>
        <v>455.1</v>
      </c>
    </row>
    <row r="15" spans="1:8" ht="34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9284.42</v>
      </c>
      <c r="H15" s="12">
        <f ca="1">ROUND(INDIRECT(ADDRESS(ROW()+(0), COLUMN()+(-2), 1))*INDIRECT(ADDRESS(ROW()+(0), COLUMN()+(-1), 1)), 2)</f>
        <v>9284.42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3">
        <v>0.2</v>
      </c>
      <c r="G16" s="14">
        <v>3426.92</v>
      </c>
      <c r="H16" s="14">
        <f ca="1">ROUND(INDIRECT(ADDRESS(ROW()+(0), COLUMN()+(-2), 1))*INDIRECT(ADDRESS(ROW()+(0), COLUMN()+(-1), 1)), 2)</f>
        <v>685.38</v>
      </c>
    </row>
    <row r="17" spans="1:8" ht="13.50" thickBot="1" customHeight="1">
      <c r="A17" s="15"/>
      <c r="B17" s="15"/>
      <c r="C17" s="15"/>
      <c r="D17" s="15"/>
      <c r="E17" s="15"/>
      <c r="F17" s="9" t="s">
        <v>33</v>
      </c>
      <c r="G17" s="9"/>
      <c r="H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14378.7</v>
      </c>
    </row>
    <row r="18" spans="1:8" ht="13.50" thickBot="1" customHeight="1">
      <c r="A18" s="15">
        <v>2</v>
      </c>
      <c r="B18" s="15"/>
      <c r="C18" s="15"/>
      <c r="D18" s="15"/>
      <c r="E18" s="18" t="s">
        <v>34</v>
      </c>
      <c r="F18" s="18"/>
      <c r="G18" s="15"/>
      <c r="H18" s="15"/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0.159</v>
      </c>
      <c r="G19" s="12">
        <v>8436.33</v>
      </c>
      <c r="H19" s="12">
        <f ca="1">ROUND(INDIRECT(ADDRESS(ROW()+(0), COLUMN()+(-2), 1))*INDIRECT(ADDRESS(ROW()+(0), COLUMN()+(-1), 1)), 2)</f>
        <v>1341.38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0.08</v>
      </c>
      <c r="G20" s="14">
        <v>6236.65</v>
      </c>
      <c r="H20" s="14">
        <f ca="1">ROUND(INDIRECT(ADDRESS(ROW()+(0), COLUMN()+(-2), 1))*INDIRECT(ADDRESS(ROW()+(0), COLUMN()+(-1), 1)), 2)</f>
        <v>498.93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1))), 2)</f>
        <v>1840.31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1)),INDIRECT(ADDRESS(ROW()+(-6), COLUMN()+(1), 1))), 2)</f>
        <v>16219</v>
      </c>
      <c r="H23" s="14">
        <f ca="1">ROUND(INDIRECT(ADDRESS(ROW()+(0), COLUMN()+(-2), 1))*INDIRECT(ADDRESS(ROW()+(0), COLUMN()+(-1), 1))/100, 2)</f>
        <v>324.38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1)),INDIRECT(ADDRESS(ROW()+(-7), COLUMN()+(0), 1))), 2)</f>
        <v>16543.3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F17:G17"/>
    <mergeCell ref="A18:C18"/>
    <mergeCell ref="E18:F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