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<sst xmlns="http://schemas.openxmlformats.org/spreadsheetml/2006/main" count="62" uniqueCount="62">
  <si>
    <t xml:space="preserve"/>
  </si>
  <si>
    <t xml:space="preserve">EHX011</t>
  </si>
  <si>
    <t xml:space="preserve">m²</t>
  </si>
  <si>
    <t xml:space="preserve">Losa compuesta con placa colaborante.</t>
  </si>
  <si>
    <r>
      <rPr>
        <sz val="7.80"/>
        <color rgb="FF000000"/>
        <rFont val="Arial"/>
        <family val="2"/>
      </rPr>
      <t xml:space="preserve">Losa compuesta, canto </t>
    </r>
    <r>
      <rPr>
        <b/>
        <sz val="7.80"/>
        <color rgb="FF000000"/>
        <rFont val="Arial"/>
        <family val="2"/>
      </rPr>
      <t xml:space="preserve">10</t>
    </r>
    <r>
      <rPr>
        <sz val="7.80"/>
        <color rgb="FF000000"/>
        <rFont val="Arial"/>
        <family val="2"/>
      </rPr>
      <t xml:space="preserve"> cm, con </t>
    </r>
    <r>
      <rPr>
        <b/>
        <sz val="7.80"/>
        <color rgb="FF000000"/>
        <rFont val="Arial"/>
        <family val="2"/>
      </rPr>
      <t xml:space="preserve">placa colaborante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de acero galvanizado de 0,75 mm de espesor, 44 mm de canto y 172 mm de intereje</t>
    </r>
    <r>
      <rPr>
        <sz val="7.80"/>
        <color rgb="FF000000"/>
        <rFont val="Arial"/>
        <family val="2"/>
      </rPr>
      <t xml:space="preserve">, y hormigón armado realizado con </t>
    </r>
    <r>
      <rPr>
        <b/>
        <sz val="7.80"/>
        <color rgb="FF000000"/>
        <rFont val="Arial"/>
        <family val="2"/>
      </rPr>
      <t xml:space="preserve">hormigón H20 (20) 20/6, no expuesto a ciclos hielo-deshielo, exposición a sulfatos despreciable, sin requerimiento de permeabilidad, no expuesto a ambientes salinos, docilidad blanda, preparado en obra, con cemento grado normal, y vaciado con medios manuales</t>
    </r>
    <r>
      <rPr>
        <sz val="7.80"/>
        <color rgb="FF000000"/>
        <rFont val="Arial"/>
        <family val="2"/>
      </rPr>
      <t xml:space="preserve">, volumen total de hormigón </t>
    </r>
    <r>
      <rPr>
        <b/>
        <sz val="7.80"/>
        <color rgb="FF000000"/>
        <rFont val="Arial"/>
        <family val="2"/>
      </rPr>
      <t xml:space="preserve">0,062</t>
    </r>
    <r>
      <rPr>
        <sz val="7.80"/>
        <color rgb="FF000000"/>
        <rFont val="Arial"/>
        <family val="2"/>
      </rPr>
      <t xml:space="preserve"> m³/m², acero </t>
    </r>
    <r>
      <rPr>
        <b/>
        <sz val="7.80"/>
        <color rgb="FF000000"/>
        <rFont val="Arial"/>
        <family val="2"/>
      </rPr>
      <t xml:space="preserve">A63-42H</t>
    </r>
    <r>
      <rPr>
        <sz val="7.80"/>
        <color rgb="FF000000"/>
        <rFont val="Arial"/>
        <family val="2"/>
      </rPr>
      <t xml:space="preserve">, con una cuantía total de </t>
    </r>
    <r>
      <rPr>
        <b/>
        <sz val="7.80"/>
        <color rgb="FF000000"/>
        <rFont val="Arial"/>
        <family val="2"/>
      </rPr>
      <t xml:space="preserve">1</t>
    </r>
    <r>
      <rPr>
        <sz val="7.80"/>
        <color rgb="FF000000"/>
        <rFont val="Arial"/>
        <family val="2"/>
      </rPr>
      <t xml:space="preserve"> kg/m², y </t>
    </r>
    <r>
      <rPr>
        <b/>
        <sz val="7.80"/>
        <color rgb="FF000000"/>
        <rFont val="Arial"/>
        <family val="2"/>
      </rPr>
      <t xml:space="preserve">malla electrosoldada sin economía de borde tipo C 139 de acero AT56-50H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</si>
  <si>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</si>
  <si>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</si>
  <si>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</si>
  <si>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</si>
  <si>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</si>
  <si>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</si>
  <si>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mt07pcl010acc</t>
  </si>
  <si>
    <t xml:space="preserve">m²</t>
  </si>
  <si>
    <t xml:space="preserve">Perfil de plancha de acero galvanizado de 0,75 mm de espesor, 44 mm de canto y 172 mm de intereje, 7 a 8 kg/m² y un momento de inercia de 30 a 40 cm4. Incluso tornillos autotaladrantes rosca-metal para fijación de las planchas.</t>
  </si>
  <si>
    <t xml:space="preserve">mt07aco020k</t>
  </si>
  <si>
    <t xml:space="preserve">Ud</t>
  </si>
  <si>
    <t xml:space="preserve">Separador homologado para losas con placa metálica.</t>
  </si>
  <si>
    <t xml:space="preserve">mt07aco100a</t>
  </si>
  <si>
    <t xml:space="preserve">kg</t>
  </si>
  <si>
    <t xml:space="preserve">Acero en barras con resaltes, A63-42H, elaborado en taller y colocado en obra, diámetros varios, según NCh204.Of77.</t>
  </si>
  <si>
    <t xml:space="preserve">mt07ame110ada</t>
  </si>
  <si>
    <t xml:space="preserve">m²</t>
  </si>
  <si>
    <t xml:space="preserve">Malla electrosoldada sin economía de borde tipo C 139 de acero AT56-50H, separación 100x100 mm, con barras longitudinales de 4,2 mm de diámetro y barras transversales de 4,2 mm de diámetro, según NCh 218.Of77.</t>
  </si>
  <si>
    <t xml:space="preserve">mt08aaa010a</t>
  </si>
  <si>
    <t xml:space="preserve">m³</t>
  </si>
  <si>
    <t xml:space="preserve">Agua.</t>
  </si>
  <si>
    <t xml:space="preserve">mt01arg000</t>
  </si>
  <si>
    <t xml:space="preserve">t</t>
  </si>
  <si>
    <t xml:space="preserve">Arena cribada para hormigones preparados en obra.</t>
  </si>
  <si>
    <t xml:space="preserve">mt01arg001h</t>
  </si>
  <si>
    <t xml:space="preserve">t</t>
  </si>
  <si>
    <t xml:space="preserve">Árido grueso homogeneizado, de tamaño máximo 20 mm, para hormigones preparados en obra.</t>
  </si>
  <si>
    <t xml:space="preserve">mt08cem000</t>
  </si>
  <si>
    <t xml:space="preserve">kg</t>
  </si>
  <si>
    <t xml:space="preserve">Cemento en sacos, para hormigón preparado en obra.</t>
  </si>
  <si>
    <t xml:space="preserve">mt07cem010a</t>
  </si>
  <si>
    <t xml:space="preserve">Ud</t>
  </si>
  <si>
    <t xml:space="preserve">Conector en "L", de acero galvanizado, de 5 cm de altura, para fijar a estructura de acero mediante clavado.</t>
  </si>
  <si>
    <t xml:space="preserve">mt07cem020</t>
  </si>
  <si>
    <t xml:space="preserve">Ud</t>
  </si>
  <si>
    <t xml:space="preserve">Clavos de acero galvanizado, para aplicación con pistola.</t>
  </si>
  <si>
    <t xml:space="preserve">mt07cem030</t>
  </si>
  <si>
    <t xml:space="preserve">Ud</t>
  </si>
  <si>
    <t xml:space="preserve">Cartucho de pólvora para fijación por disparo con clavadora.</t>
  </si>
  <si>
    <t xml:space="preserve">mo041</t>
  </si>
  <si>
    <t xml:space="preserve">h</t>
  </si>
  <si>
    <t xml:space="preserve">Maestro 1ª estructurista.</t>
  </si>
  <si>
    <t xml:space="preserve">mo087</t>
  </si>
  <si>
    <t xml:space="preserve">h</t>
  </si>
  <si>
    <t xml:space="preserve">Ayudante de estructurista.</t>
  </si>
  <si>
    <t xml:space="preserve">mo111</t>
  </si>
  <si>
    <t xml:space="preserve">h</t>
  </si>
  <si>
    <t xml:space="preserve">Jornal construcción.</t>
  </si>
  <si>
    <t xml:space="preserve">mo110</t>
  </si>
  <si>
    <t xml:space="preserve">h</t>
  </si>
  <si>
    <t xml:space="preserve">Jornal especializado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</si>
  <si>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</si>
  <si>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</si>
  <si>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</si>
  <si>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</si>
  <si>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$ 2.721,56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</si>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</sst>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45" customWidth="1"/>
    <col min="2" max="2" width="3.79" customWidth="1"/>
    <col min="3" max="3" width="4.23" customWidth="1"/>
    <col min="4" max="4" width="21.57" customWidth="1"/>
    <col min="5" max="5" width="28.85" customWidth="1"/>
    <col min="6" max="6" width="11.37" customWidth="1"/>
    <col min="7" max="7" width="3.79" customWidth="1"/>
    <col min="8" max="8" width="3.35" customWidth="1"/>
    <col min="9" max="9" width="11.66" customWidth="1"/>
    <col min="10" max="10" width="1.8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50.4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1.050000</v>
      </c>
      <c r="H8" s="14"/>
      <c r="I8" s="16">
        <v>21086.780000</v>
      </c>
      <c r="J8" s="16"/>
      <c r="K8" s="16">
        <f ca="1">ROUND(INDIRECT(ADDRESS(ROW()+(0), COLUMN()+(-4), 1))*INDIRECT(ADDRESS(ROW()+(0), COLUMN()+(-2), 1)), 2)</f>
        <v>22141.120000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3.000000</v>
      </c>
      <c r="H9" s="19"/>
      <c r="I9" s="20">
        <v>42.600000</v>
      </c>
      <c r="J9" s="20"/>
      <c r="K9" s="20">
        <f ca="1">ROUND(INDIRECT(ADDRESS(ROW()+(0), COLUMN()+(-4), 1))*INDIRECT(ADDRESS(ROW()+(0), COLUMN()+(-2), 1)), 2)</f>
        <v>127.800000</v>
      </c>
    </row>
    <row r="10" spans="1:11" ht="21.6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1.000000</v>
      </c>
      <c r="H10" s="19"/>
      <c r="I10" s="20">
        <v>553.890000</v>
      </c>
      <c r="J10" s="20"/>
      <c r="K10" s="20">
        <f ca="1">ROUND(INDIRECT(ADDRESS(ROW()+(0), COLUMN()+(-4), 1))*INDIRECT(ADDRESS(ROW()+(0), COLUMN()+(-2), 1)), 2)</f>
        <v>553.890000</v>
      </c>
    </row>
    <row r="11" spans="1:11" ht="31.2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1.150000</v>
      </c>
      <c r="H11" s="19"/>
      <c r="I11" s="20">
        <v>2061.180000</v>
      </c>
      <c r="J11" s="20"/>
      <c r="K11" s="20">
        <f ca="1">ROUND(INDIRECT(ADDRESS(ROW()+(0), COLUMN()+(-4), 1))*INDIRECT(ADDRESS(ROW()+(0), COLUMN()+(-2), 1)), 2)</f>
        <v>2370.360000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0.015000</v>
      </c>
      <c r="H12" s="19"/>
      <c r="I12" s="20">
        <v>627.590000</v>
      </c>
      <c r="J12" s="20"/>
      <c r="K12" s="20">
        <f ca="1">ROUND(INDIRECT(ADDRESS(ROW()+(0), COLUMN()+(-4), 1))*INDIRECT(ADDRESS(ROW()+(0), COLUMN()+(-2), 1)), 2)</f>
        <v>9.410000</v>
      </c>
    </row>
    <row r="13" spans="1:11" ht="12.0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0.051000</v>
      </c>
      <c r="H13" s="19"/>
      <c r="I13" s="20">
        <v>4841.700000</v>
      </c>
      <c r="J13" s="20"/>
      <c r="K13" s="20">
        <f ca="1">ROUND(INDIRECT(ADDRESS(ROW()+(0), COLUMN()+(-4), 1))*INDIRECT(ADDRESS(ROW()+(0), COLUMN()+(-2), 1)), 2)</f>
        <v>246.930000</v>
      </c>
    </row>
    <row r="14" spans="1:11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0.054000</v>
      </c>
      <c r="H14" s="19"/>
      <c r="I14" s="20">
        <v>8333.250000</v>
      </c>
      <c r="J14" s="20"/>
      <c r="K14" s="20">
        <f ca="1">ROUND(INDIRECT(ADDRESS(ROW()+(0), COLUMN()+(-4), 1))*INDIRECT(ADDRESS(ROW()+(0), COLUMN()+(-2), 1)), 2)</f>
        <v>450.000000</v>
      </c>
    </row>
    <row r="15" spans="1:11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17.980000</v>
      </c>
      <c r="H15" s="19"/>
      <c r="I15" s="20">
        <v>76.400000</v>
      </c>
      <c r="J15" s="20"/>
      <c r="K15" s="20">
        <f ca="1">ROUND(INDIRECT(ADDRESS(ROW()+(0), COLUMN()+(-4), 1))*INDIRECT(ADDRESS(ROW()+(0), COLUMN()+(-2), 1)), 2)</f>
        <v>1373.670000</v>
      </c>
    </row>
    <row r="16" spans="1:11" ht="21.6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10.000000</v>
      </c>
      <c r="H16" s="19"/>
      <c r="I16" s="20">
        <v>713.800000</v>
      </c>
      <c r="J16" s="20"/>
      <c r="K16" s="20">
        <f ca="1">ROUND(INDIRECT(ADDRESS(ROW()+(0), COLUMN()+(-4), 1))*INDIRECT(ADDRESS(ROW()+(0), COLUMN()+(-2), 1)), 2)</f>
        <v>7138.000000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20.000000</v>
      </c>
      <c r="H17" s="19"/>
      <c r="I17" s="20">
        <v>146.080000</v>
      </c>
      <c r="J17" s="20"/>
      <c r="K17" s="20">
        <f ca="1">ROUND(INDIRECT(ADDRESS(ROW()+(0), COLUMN()+(-4), 1))*INDIRECT(ADDRESS(ROW()+(0), COLUMN()+(-2), 1)), 2)</f>
        <v>2921.600000</v>
      </c>
    </row>
    <row r="18" spans="1:11" ht="12.0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9">
        <v>20.000000</v>
      </c>
      <c r="H18" s="19"/>
      <c r="I18" s="20">
        <v>91.300000</v>
      </c>
      <c r="J18" s="20"/>
      <c r="K18" s="20">
        <f ca="1">ROUND(INDIRECT(ADDRESS(ROW()+(0), COLUMN()+(-4), 1))*INDIRECT(ADDRESS(ROW()+(0), COLUMN()+(-2), 1)), 2)</f>
        <v>1826.000000</v>
      </c>
    </row>
    <row r="19" spans="1:11" ht="12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9">
        <v>0.537000</v>
      </c>
      <c r="H19" s="19"/>
      <c r="I19" s="20">
        <v>4456.510000</v>
      </c>
      <c r="J19" s="20"/>
      <c r="K19" s="20">
        <f ca="1">ROUND(INDIRECT(ADDRESS(ROW()+(0), COLUMN()+(-4), 1))*INDIRECT(ADDRESS(ROW()+(0), COLUMN()+(-2), 1)), 2)</f>
        <v>2393.150000</v>
      </c>
    </row>
    <row r="20" spans="1:11" ht="12.0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9">
        <v>0.381000</v>
      </c>
      <c r="H20" s="19"/>
      <c r="I20" s="20">
        <v>3128.170000</v>
      </c>
      <c r="J20" s="20"/>
      <c r="K20" s="20">
        <f ca="1">ROUND(INDIRECT(ADDRESS(ROW()+(0), COLUMN()+(-4), 1))*INDIRECT(ADDRESS(ROW()+(0), COLUMN()+(-2), 1)), 2)</f>
        <v>1191.830000</v>
      </c>
    </row>
    <row r="21" spans="1:11" ht="12.0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9">
        <v>0.073000</v>
      </c>
      <c r="H21" s="19"/>
      <c r="I21" s="20">
        <v>2861.420000</v>
      </c>
      <c r="J21" s="20"/>
      <c r="K21" s="20">
        <f ca="1">ROUND(INDIRECT(ADDRESS(ROW()+(0), COLUMN()+(-4), 1))*INDIRECT(ADDRESS(ROW()+(0), COLUMN()+(-2), 1)), 2)</f>
        <v>208.880000</v>
      </c>
    </row>
    <row r="22" spans="1:11" ht="12.00" thickBot="1" customHeight="1">
      <c r="A22" s="17" t="s">
        <v>53</v>
      </c>
      <c r="B22" s="21" t="s">
        <v>54</v>
      </c>
      <c r="C22" s="22" t="s">
        <v>55</v>
      </c>
      <c r="D22" s="22"/>
      <c r="E22" s="22"/>
      <c r="F22" s="22"/>
      <c r="G22" s="23">
        <v>0.076000</v>
      </c>
      <c r="H22" s="23"/>
      <c r="I22" s="24">
        <v>2920.740000</v>
      </c>
      <c r="J22" s="24"/>
      <c r="K22" s="24">
        <f ca="1">ROUND(INDIRECT(ADDRESS(ROW()+(0), COLUMN()+(-4), 1))*INDIRECT(ADDRESS(ROW()+(0), COLUMN()+(-2), 1)), 2)</f>
        <v>221.980000</v>
      </c>
    </row>
    <row r="23" spans="1:11" ht="12.00" thickBot="1" customHeight="1">
      <c r="A23" s="17"/>
      <c r="B23" s="12" t="s">
        <v>56</v>
      </c>
      <c r="C23" s="10" t="s">
        <v>57</v>
      </c>
      <c r="D23" s="10"/>
      <c r="E23" s="10"/>
      <c r="F23" s="10"/>
      <c r="G23" s="14">
        <v>2.000000</v>
      </c>
      <c r="H23" s="14"/>
      <c r="I23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1))), 2)</f>
        <v>43174.620000</v>
      </c>
      <c r="J23" s="16"/>
      <c r="K23" s="16">
        <f ca="1">ROUND(INDIRECT(ADDRESS(ROW()+(0), COLUMN()+(-4), 1))*INDIRECT(ADDRESS(ROW()+(0), COLUMN()+(-2), 1))/100, 2)</f>
        <v>863.490000</v>
      </c>
    </row>
    <row r="24" spans="1:11" ht="12.00" thickBot="1" customHeight="1">
      <c r="A24" s="22"/>
      <c r="B24" s="21" t="s">
        <v>58</v>
      </c>
      <c r="C24" s="22" t="s">
        <v>59</v>
      </c>
      <c r="D24" s="22"/>
      <c r="E24" s="22"/>
      <c r="F24" s="22"/>
      <c r="G24" s="23">
        <v>3.000000</v>
      </c>
      <c r="H24" s="23"/>
      <c r="I2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1)),INDIRECT(ADDRESS(ROW()+(-13), COLUMN()+(2), 1)),INDIRECT(ADDRESS(ROW()+(-14), COLUMN()+(2), 1)),INDIRECT(ADDRESS(ROW()+(-15), COLUMN()+(2), 1)),INDIRECT(ADDRESS(ROW()+(-16), COLUMN()+(2), 1))), 2)</f>
        <v>44038.110000</v>
      </c>
      <c r="J24" s="24"/>
      <c r="K24" s="24">
        <f ca="1">ROUND(INDIRECT(ADDRESS(ROW()+(0), COLUMN()+(-4), 1))*INDIRECT(ADDRESS(ROW()+(0), COLUMN()+(-2), 1))/100, 2)</f>
        <v>1321.140000</v>
      </c>
    </row>
    <row r="25" spans="1:11" ht="12.00" thickBot="1" customHeight="1">
      <c r="A25" s="6" t="s">
        <v>60</v>
      </c>
      <c r="B25" s="7"/>
      <c r="C25" s="7"/>
      <c r="D25" s="7"/>
      <c r="E25" s="7"/>
      <c r="F25" s="7"/>
      <c r="G25" s="25"/>
      <c r="H25" s="25"/>
      <c r="I25" s="6" t="s">
        <v>61</v>
      </c>
      <c r="J25" s="6"/>
      <c r="K2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45359.250000</v>
      </c>
    </row>
  </sheetData>
  <mergeCells count="6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C21:F21"/>
    <mergeCell ref="G21:H21"/>
    <mergeCell ref="I21:J21"/>
    <mergeCell ref="C22:F22"/>
    <mergeCell ref="G22:H22"/>
    <mergeCell ref="I22:J22"/>
    <mergeCell ref="C23:F23"/>
    <mergeCell ref="G23:H23"/>
    <mergeCell ref="I23:J23"/>
    <mergeCell ref="C24:F24"/>
    <mergeCell ref="G24:H24"/>
    <mergeCell ref="I24:J24"/>
    <mergeCell ref="A25:F25"/>
    <mergeCell ref="G25:H25"/>
    <mergeCell ref="I25:J25"/>
  </mergeCells>
  <pageMargins left="0.620079" right="0.472441" top="0.472441" bottom="0.472441" header="0.0" footer="0.0"/>
  <pageSetup paperSize="9" orientation="portrait"/>
  <rowBreaks count="0" manualBreakCount="0">
    </rowBreaks>
</worksheet>
</file>