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<sst xmlns="http://schemas.openxmlformats.org/spreadsheetml/2006/main" count="88" uniqueCount="88">
  <si>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</si>
  <si>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</si>
  <si>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</si>
  <si>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</si>
  <si>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 de 15 cm de espesor, con peldañeado de hormigón, realizada con hormigón H20 (20) 20/3, no expuesto a ciclos hielo-deshielo, exposición a sulfatos despreciable, sin requerimiento de permeabilidad, no expuesto a ambientes salinos, docilidad plástica, preparado en obra, con cemento grado normal, y vaciado con medios manuales, y acero A63-42H, con una cuantía aproximada de 18 kg/m²; instalación y retiro de sistema de moldaje, con acabado para revestir en su cara inferior y laterales, en planta de hasta 3 m de altura libre, formado por: superficie del moldaje de tablones de madera de pino, amortizables en 10 usos, estructura soporte horizontal de tablones de madera de pino, amortizables en 10 usos y estructura soporte vertical de puntales metálicos, amortizables en 150 usos. Incluso alambre de atar, separadores y líquido desmoldante, para evitar la adherencia del hormigón al moldaje.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</si>
  <si>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</si>
  <si>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</si>
  <si>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</si>
  <si>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</si>
  <si>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</si>
  <si>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</si>
  <si>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</si>
  <si>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</si>
  <si>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</si>
  <si>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</si>
  <si>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</si>
  <si>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</si>
  <si>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moldaje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</si>
  <si>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</si>
  <si>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</si>
  <si>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</si>
  <si>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</si>
  <si>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</si>
  <si>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</si>
  <si>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</si>
  <si>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</si>
  <si>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</si>
  <si>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</si>
  <si>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</si>
  <si>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</si>
  <si>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</si>
  <si>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</si>
  <si>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</si>
  <si>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</si>
  <si>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</si>
  <si>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</si>
  <si>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</si>
  <si>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</si>
  <si>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</si>
  <si>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</si>
  <si>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</si>
  <si>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</si>
  <si>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</si>
  <si>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</si>
  <si>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</si>
  <si>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</si>
  <si>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</si>
  <si>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</si>
  <si>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</si>
  <si>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</si>
  <si>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</si>
  <si>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</si>
  <si>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</si>
  <si>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</si>
  <si>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</si>
  <si>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</si>
  <si>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</si>
  <si>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</si>
  <si>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</si>
  <si>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</si>
  <si>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</si>
  <si>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</si>
  <si>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</si>
  <si>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</si>
  <si>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</si>
  <si>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</si>
  <si>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</si>
  <si>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</si>
  <si>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</si>
  <si>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</si>
  <si>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</si>
  <si>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</si>
  <si>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</si>
  <si>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</si>
  <si>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</si>
  <si>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</si>
  <si>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</si>
  <si>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</si>
  <si>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</si>
  <si>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</si>
  <si>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</si>
  <si>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</si>
  <si>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</si>
  <si>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</si>
  <si>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</si>
  <si>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</si>
  <si>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$ 1.749,70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</si>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</sst>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68.85" customWidth="1"/>
    <col min="5" max="5" width="11.22" customWidth="1"/>
    <col min="6" max="6" width="14.7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0.75</v>
      </c>
      <c r="F10" s="12">
        <v>3894.96</v>
      </c>
      <c r="G10" s="12">
        <f ca="1">ROUND(INDIRECT(ADDRESS(ROW()+(0), COLUMN()+(-2), 1))*INDIRECT(ADDRESS(ROW()+(0), COLUMN()+(-1), 1)), 2)</f>
        <v>2921.22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10720.8</v>
      </c>
      <c r="G11" s="12">
        <f ca="1">ROUND(INDIRECT(ADDRESS(ROW()+(0), COLUMN()+(-2), 1))*INDIRECT(ADDRESS(ROW()+(0), COLUMN()+(-1), 1)), 2)</f>
        <v>2144.15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11862.3</v>
      </c>
      <c r="G12" s="12">
        <f ca="1">ROUND(INDIRECT(ADDRESS(ROW()+(0), COLUMN()+(-2), 1))*INDIRECT(ADDRESS(ROW()+(0), COLUMN()+(-1), 1)), 2)</f>
        <v>189.8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219036</v>
      </c>
      <c r="G13" s="12">
        <f ca="1">ROUND(INDIRECT(ADDRESS(ROW()+(0), COLUMN()+(-2), 1))*INDIRECT(ADDRESS(ROW()+(0), COLUMN()+(-1), 1)), 2)</f>
        <v>657.11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5391.19</v>
      </c>
      <c r="G14" s="12">
        <f ca="1">ROUND(INDIRECT(ADDRESS(ROW()+(0), COLUMN()+(-2), 1))*INDIRECT(ADDRESS(ROW()+(0), COLUMN()+(-1), 1)), 2)</f>
        <v>215.65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1111.64</v>
      </c>
      <c r="G15" s="12">
        <f ca="1">ROUND(INDIRECT(ADDRESS(ROW()+(0), COLUMN()+(-2), 1))*INDIRECT(ADDRESS(ROW()+(0), COLUMN()+(-1), 1)), 2)</f>
        <v>33.35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59.93</v>
      </c>
      <c r="G16" s="12">
        <f ca="1">ROUND(INDIRECT(ADDRESS(ROW()+(0), COLUMN()+(-2), 1))*INDIRECT(ADDRESS(ROW()+(0), COLUMN()+(-1), 1)), 2)</f>
        <v>179.79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18.9</v>
      </c>
      <c r="F17" s="12">
        <v>685.64</v>
      </c>
      <c r="G17" s="12">
        <f ca="1">ROUND(INDIRECT(ADDRESS(ROW()+(0), COLUMN()+(-2), 1))*INDIRECT(ADDRESS(ROW()+(0), COLUMN()+(-1), 1)), 2)</f>
        <v>12958.6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0.306</v>
      </c>
      <c r="F18" s="12">
        <v>924.2</v>
      </c>
      <c r="G18" s="12">
        <f ca="1">ROUND(INDIRECT(ADDRESS(ROW()+(0), COLUMN()+(-2), 1))*INDIRECT(ADDRESS(ROW()+(0), COLUMN()+(-1), 1)), 2)</f>
        <v>282.81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0.041</v>
      </c>
      <c r="F19" s="12">
        <v>924.2</v>
      </c>
      <c r="G19" s="12">
        <f ca="1">ROUND(INDIRECT(ADDRESS(ROW()+(0), COLUMN()+(-2), 1))*INDIRECT(ADDRESS(ROW()+(0), COLUMN()+(-1), 1)), 2)</f>
        <v>37.89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0.109</v>
      </c>
      <c r="F20" s="12">
        <v>10855.4</v>
      </c>
      <c r="G20" s="12">
        <f ca="1">ROUND(INDIRECT(ADDRESS(ROW()+(0), COLUMN()+(-2), 1))*INDIRECT(ADDRESS(ROW()+(0), COLUMN()+(-1), 1)), 2)</f>
        <v>1183.24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0.189</v>
      </c>
      <c r="F21" s="12">
        <v>17750</v>
      </c>
      <c r="G21" s="12">
        <f ca="1">ROUND(INDIRECT(ADDRESS(ROW()+(0), COLUMN()+(-2), 1))*INDIRECT(ADDRESS(ROW()+(0), COLUMN()+(-1), 1)), 2)</f>
        <v>3354.75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70.035</v>
      </c>
      <c r="F22" s="14">
        <v>100.67</v>
      </c>
      <c r="G22" s="14">
        <f ca="1">ROUND(INDIRECT(ADDRESS(ROW()+(0), COLUMN()+(-2), 1))*INDIRECT(ADDRESS(ROW()+(0), COLUMN()+(-1), 1)), 2)</f>
        <v>7050.42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31208.8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0.145</v>
      </c>
      <c r="F25" s="14">
        <v>2262.69</v>
      </c>
      <c r="G25" s="14">
        <f ca="1">ROUND(INDIRECT(ADDRESS(ROW()+(0), COLUMN()+(-2), 1))*INDIRECT(ADDRESS(ROW()+(0), COLUMN()+(-1), 1)), 2)</f>
        <v>328.09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1))), 2)</f>
        <v>328.09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0.966</v>
      </c>
      <c r="F28" s="12">
        <v>8662.69</v>
      </c>
      <c r="G28" s="12">
        <f ca="1">ROUND(INDIRECT(ADDRESS(ROW()+(0), COLUMN()+(-2), 1))*INDIRECT(ADDRESS(ROW()+(0), COLUMN()+(-1), 1)), 2)</f>
        <v>8368.16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0.966</v>
      </c>
      <c r="F29" s="12">
        <v>6471.18</v>
      </c>
      <c r="G29" s="12">
        <f ca="1">ROUND(INDIRECT(ADDRESS(ROW()+(0), COLUMN()+(-2), 1))*INDIRECT(ADDRESS(ROW()+(0), COLUMN()+(-1), 1)), 2)</f>
        <v>6251.16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0.348</v>
      </c>
      <c r="F30" s="12">
        <v>8662.69</v>
      </c>
      <c r="G30" s="12">
        <f ca="1">ROUND(INDIRECT(ADDRESS(ROW()+(0), COLUMN()+(-2), 1))*INDIRECT(ADDRESS(ROW()+(0), COLUMN()+(-1), 1)), 2)</f>
        <v>3014.62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0.368</v>
      </c>
      <c r="F31" s="12">
        <v>6471.18</v>
      </c>
      <c r="G31" s="12">
        <f ca="1">ROUND(INDIRECT(ADDRESS(ROW()+(0), COLUMN()+(-2), 1))*INDIRECT(ADDRESS(ROW()+(0), COLUMN()+(-1), 1)), 2)</f>
        <v>2381.39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0.275</v>
      </c>
      <c r="F32" s="12">
        <v>5995.15</v>
      </c>
      <c r="G32" s="12">
        <f ca="1">ROUND(INDIRECT(ADDRESS(ROW()+(0), COLUMN()+(-2), 1))*INDIRECT(ADDRESS(ROW()+(0), COLUMN()+(-1), 1)), 2)</f>
        <v>1648.67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0.288</v>
      </c>
      <c r="F33" s="12">
        <v>6093.24</v>
      </c>
      <c r="G33" s="12">
        <f ca="1">ROUND(INDIRECT(ADDRESS(ROW()+(0), COLUMN()+(-2), 1))*INDIRECT(ADDRESS(ROW()+(0), COLUMN()+(-1), 1)), 2)</f>
        <v>1754.85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0.064</v>
      </c>
      <c r="F34" s="12">
        <v>8662.69</v>
      </c>
      <c r="G34" s="12">
        <f ca="1">ROUND(INDIRECT(ADDRESS(ROW()+(0), COLUMN()+(-2), 1))*INDIRECT(ADDRESS(ROW()+(0), COLUMN()+(-1), 1)), 2)</f>
        <v>554.41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3">
        <v>0.258</v>
      </c>
      <c r="F35" s="14">
        <v>6471.18</v>
      </c>
      <c r="G35" s="14">
        <f ca="1">ROUND(INDIRECT(ADDRESS(ROW()+(0), COLUMN()+(-2), 1))*INDIRECT(ADDRESS(ROW()+(0), COLUMN()+(-1), 1)), 2)</f>
        <v>1669.56</v>
      </c>
    </row>
    <row r="36" spans="1:7" ht="13.50" thickBot="1" customHeight="1">
      <c r="A36" s="15"/>
      <c r="B36" s="15"/>
      <c r="C36" s="15"/>
      <c r="D36" s="15"/>
      <c r="E36" s="9" t="s">
        <v>82</v>
      </c>
      <c r="F36" s="9"/>
      <c r="G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25642.8</v>
      </c>
    </row>
    <row r="37" spans="1:7" ht="13.50" thickBot="1" customHeight="1">
      <c r="A37" s="15">
        <v>4</v>
      </c>
      <c r="B37" s="15"/>
      <c r="C37" s="15"/>
      <c r="D37" s="18" t="s">
        <v>83</v>
      </c>
      <c r="E37" s="18"/>
      <c r="F37" s="15"/>
      <c r="G37" s="15"/>
    </row>
    <row r="38" spans="1:7" ht="13.50" thickBot="1" customHeight="1">
      <c r="A38" s="19"/>
      <c r="B38" s="19"/>
      <c r="C38" s="20" t="s">
        <v>84</v>
      </c>
      <c r="D38" s="19" t="s">
        <v>85</v>
      </c>
      <c r="E38" s="13">
        <v>2</v>
      </c>
      <c r="F38" s="14">
        <f ca="1">ROUND(SUM(INDIRECT(ADDRESS(ROW()+(-2), COLUMN()+(1), 1)),INDIRECT(ADDRESS(ROW()+(-12), COLUMN()+(1), 1)),INDIRECT(ADDRESS(ROW()+(-15), COLUMN()+(1), 1))), 2)</f>
        <v>57179.7</v>
      </c>
      <c r="G38" s="14">
        <f ca="1">ROUND(INDIRECT(ADDRESS(ROW()+(0), COLUMN()+(-2), 1))*INDIRECT(ADDRESS(ROW()+(0), COLUMN()+(-1), 1))/100, 2)</f>
        <v>1143.59</v>
      </c>
    </row>
    <row r="39" spans="1:7" ht="13.50" thickBot="1" customHeight="1">
      <c r="A39" s="21" t="s">
        <v>86</v>
      </c>
      <c r="B39" s="21"/>
      <c r="C39" s="22"/>
      <c r="D39" s="23"/>
      <c r="E39" s="24" t="s">
        <v>87</v>
      </c>
      <c r="F39" s="25"/>
      <c r="G39" s="26">
        <f ca="1">ROUND(SUM(INDIRECT(ADDRESS(ROW()+(-1), COLUMN()+(0), 1)),INDIRECT(ADDRESS(ROW()+(-3), COLUMN()+(0), 1)),INDIRECT(ADDRESS(ROW()+(-13), COLUMN()+(0), 1)),INDIRECT(ADDRESS(ROW()+(-16), COLUMN()+(0), 1))), 2)</f>
        <v>58323.3</v>
      </c>
    </row>
  </sheetData>
  <mergeCells count="4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E36:F36"/>
    <mergeCell ref="A37:B37"/>
    <mergeCell ref="D37:E37"/>
    <mergeCell ref="A38:B38"/>
    <mergeCell ref="A39:D39"/>
    <mergeCell ref="E39:F39"/>
  </mergeCells>
  <pageMargins left="0.147638" right="0.147638" top="0.206693" bottom="0.206693" header="0.0" footer="0.0"/>
  <pageSetup paperSize="9" orientation="portrait"/>
  <rowBreaks count="0" manualBreakCount="0">
    </rowBreaks>
</worksheet>
</file>