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<sst xmlns="http://schemas.openxmlformats.org/spreadsheetml/2006/main" count="23" uniqueCount="23">
  <si>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</si>
  <si>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DFF021</t>
  </si>
  <si>
    <t xml:space="preserve">m²</t>
  </si>
  <si>
    <t xml:space="preserve">Apertura de hueco en hoja exterior de fachada, de albañilería revestida.</t>
  </si>
  <si>
    <r>
      <rPr>
        <sz val="8.25"/>
        <color rgb="FF000000"/>
        <rFont val="Arial"/>
        <family val="2"/>
      </rPr>
      <t xml:space="preserve">Apertura de hueco de paso, de carácter provisional, en hoja exterior de cerramiento de fachada, de albañilería revestida, formada por bloque de hormigón de 35 cm de espesor, con medios manuales, sin afectar a la estabilidad de la hoja o de los elementos constructivos contiguos, dejando adarajas para facilitar posteriormente la traba con la nueva albañilería, y carga manual sobre camión o contenedor. El precio incluye la demolición del revestimiento y el desmontaje previo de los marcos y de las hojas de la carpintería, de los accesorios y de los artefactos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</si>
  <si>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</si>
  <si>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</si>
  <si>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</si>
  <si>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</si>
  <si>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</si>
  <si>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</si>
  <si>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</si>
  <si>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mo112</t>
  </si>
  <si>
    <t xml:space="preserve">h</t>
  </si>
  <si>
    <t xml:space="preserve">Jornal especializado de construcción.</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</si>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</sst>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1.87" customWidth="1"/>
    <col min="4" max="4" width="15.30" customWidth="1"/>
    <col min="5" max="5" width="39.95" customWidth="1"/>
    <col min="6" max="6" width="18.19" customWidth="1"/>
    <col min="7" max="7" width="20.06" customWidth="1"/>
    <col min="8" max="8" width="19.2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0.273</v>
      </c>
      <c r="G10" s="12">
        <v>6095.47</v>
      </c>
      <c r="H10" s="12">
        <f ca="1">ROUND(INDIRECT(ADDRESS(ROW()+(0), COLUMN()+(-2), 1))*INDIRECT(ADDRESS(ROW()+(0), COLUMN()+(-1), 1)), 2)</f>
        <v>1664.06</v>
      </c>
    </row>
    <row r="11" spans="1:8" ht="13.50" thickBot="1" customHeight="1">
      <c r="A11" s="1" t="s">
        <v>15</v>
      </c>
      <c r="B11" s="1"/>
      <c r="C11" s="1"/>
      <c r="D11" s="10" t="s">
        <v>16</v>
      </c>
      <c r="E11" s="1" t="s">
        <v>17</v>
      </c>
      <c r="F11" s="13">
        <v>1.008</v>
      </c>
      <c r="G11" s="14">
        <v>5997.35</v>
      </c>
      <c r="H11" s="14">
        <f ca="1">ROUND(INDIRECT(ADDRESS(ROW()+(0), COLUMN()+(-2), 1))*INDIRECT(ADDRESS(ROW()+(0), COLUMN()+(-1), 1)), 2)</f>
        <v>6045.33</v>
      </c>
    </row>
    <row r="12" spans="1:8" ht="13.50" thickBot="1" customHeight="1">
      <c r="A12" s="15"/>
      <c r="B12" s="15"/>
      <c r="C12" s="15"/>
      <c r="D12" s="15"/>
      <c r="E12" s="15"/>
      <c r="F12" s="9" t="s">
        <v>18</v>
      </c>
      <c r="G12" s="9"/>
      <c r="H12" s="17">
        <f ca="1">ROUND(SUM(INDIRECT(ADDRESS(ROW()+(-1), COLUMN()+(0), 1)),INDIRECT(ADDRESS(ROW()+(-2), COLUMN()+(0), 1))), 2)</f>
        <v>7709.39</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7709.39</v>
      </c>
      <c r="H14" s="14">
        <f ca="1">ROUND(INDIRECT(ADDRESS(ROW()+(0), COLUMN()+(-2), 1))*INDIRECT(ADDRESS(ROW()+(0), COLUMN()+(-1), 1))/100, 2)</f>
        <v>154.19</v>
      </c>
    </row>
    <row r="15" spans="1:8" ht="13.50" thickBot="1" customHeight="1">
      <c r="A15" s="8"/>
      <c r="B15" s="8"/>
      <c r="C15" s="8"/>
      <c r="D15" s="8"/>
      <c r="E15" s="8"/>
      <c r="F15" s="21" t="s">
        <v>22</v>
      </c>
      <c r="G15" s="21"/>
      <c r="H15" s="22">
        <f ca="1">ROUND(SUM(INDIRECT(ADDRESS(ROW()+(-1), COLUMN()+(0), 1)),INDIRECT(ADDRESS(ROW()+(-3), COLUMN()+(0), 1)),INDIRECT(ADDRESS(ROW()+(-7), COLUMN()+(0), 1))), 2)</f>
        <v>7863.58</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