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<sst xmlns="http://schemas.openxmlformats.org/spreadsheetml/2006/main" count="25" uniqueCount="25">
  <si>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</si>
  <si>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DFC010</t>
  </si>
  <si>
    <t xml:space="preserve">Ud</t>
  </si>
  <si>
    <t xml:space="preserve">Levantado de puertas exteriores y ventanas.</t>
  </si>
  <si>
    <r>
      <rPr>
        <b/>
        <sz val="7.80"/>
        <color rgb="FF000000"/>
        <rFont val="A"/>
        <family val="2"/>
      </rPr>
      <t xml:space="preserve">Levantado con recuperación del material</t>
    </r>
    <r>
      <rPr>
        <sz val="7.80"/>
        <color rgb="FF000000"/>
        <rFont val="A"/>
        <family val="2"/>
      </rPr>
      <t xml:space="preserve"> de carpintería acristalada de cualquier tipo situada en fachada, </t>
    </r>
    <r>
      <rPr>
        <b/>
        <sz val="7.80"/>
        <color rgb="FF000000"/>
        <rFont val="A"/>
        <family val="2"/>
      </rPr>
      <t xml:space="preserve">de más de 6</t>
    </r>
    <r>
      <rPr>
        <sz val="7.80"/>
        <color rgb="FF000000"/>
        <rFont val="A"/>
        <family val="2"/>
      </rPr>
      <t xml:space="preserve"> m² de superficie, con medios manuales, </t>
    </r>
    <r>
      <rPr>
        <b/>
        <sz val="7.80"/>
        <color rgb="FF000000"/>
        <rFont val="A"/>
        <family val="2"/>
      </rPr>
      <t xml:space="preserve">clasificación, etiquetado, acopio para su almacenaje durante las obras</t>
    </r>
    <r>
      <rPr>
        <sz val="7.80"/>
        <color rgb="FF000000"/>
        <rFont val="A"/>
        <family val="2"/>
      </rPr>
      <t xml:space="preserve"> y carga manual </t>
    </r>
    <r>
      <rPr>
        <b/>
        <sz val="7.80"/>
        <color rgb="FF000000"/>
        <rFont val="A"/>
        <family val="2"/>
      </rPr>
      <t xml:space="preserve">del material desmontado</t>
    </r>
    <r>
      <rPr>
        <sz val="7.80"/>
        <color rgb="FF000000"/>
        <rFont val="A"/>
        <family val="2"/>
      </rPr>
      <t xml:space="preserve">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</si>
  <si>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</si>
  <si>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</si>
  <si>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</si>
  <si>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</si>
  <si>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</si>
  <si>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</si>
  <si>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mo017</t>
  </si>
  <si>
    <t xml:space="preserve">h</t>
  </si>
  <si>
    <t xml:space="preserve">Maestro 1ª cerrajero.</t>
  </si>
  <si>
    <t xml:space="preserve">mo057</t>
  </si>
  <si>
    <t xml:space="preserve">h</t>
  </si>
  <si>
    <t xml:space="preserve">Ayudante cerrajero.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</si>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</sst>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22.44" customWidth="1"/>
    <col min="2" max="2" width="1.46" customWidth="1"/>
    <col min="3" max="3" width="10.49" customWidth="1"/>
    <col min="4" max="4" width="11.51" customWidth="1"/>
    <col min="5" max="5" width="15.59" customWidth="1"/>
    <col min="6" max="6" width="11.22" customWidth="1"/>
    <col min="7" max="7" width="3.35" customWidth="1"/>
    <col min="8" max="8" width="12.09" customWidth="1"/>
    <col min="9" max="9" width="9.62" customWidth="1"/>
    <col min="10" max="10" width="5.83" customWidth="1"/>
    <col min="11" max="11" width="15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0.880000</v>
      </c>
      <c r="G8" s="14"/>
      <c r="H8" s="16">
        <v>4313.710000</v>
      </c>
      <c r="I8" s="16"/>
      <c r="J8" s="16">
        <f ca="1">ROUND(INDIRECT(ADDRESS(ROW()+(0), COLUMN()+(-4), 1))*INDIRECT(ADDRESS(ROW()+(0), COLUMN()+(-2), 1)), 2)</f>
        <v>3796.060000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0.440000</v>
      </c>
      <c r="G9" s="19"/>
      <c r="H9" s="20">
        <v>2989.680000</v>
      </c>
      <c r="I9" s="20"/>
      <c r="J9" s="20">
        <f ca="1">ROUND(INDIRECT(ADDRESS(ROW()+(0), COLUMN()+(-4), 1))*INDIRECT(ADDRESS(ROW()+(0), COLUMN()+(-2), 1)), 2)</f>
        <v>1315.460000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0.440000</v>
      </c>
      <c r="G10" s="23"/>
      <c r="H10" s="24">
        <v>2861.420000</v>
      </c>
      <c r="I10" s="24"/>
      <c r="J10" s="24">
        <f ca="1">ROUND(INDIRECT(ADDRESS(ROW()+(0), COLUMN()+(-4), 1))*INDIRECT(ADDRESS(ROW()+(0), COLUMN()+(-2), 1)), 2)</f>
        <v>1259.020000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4"/>
      <c r="H11" s="16">
        <f ca="1">ROUND(SUM(INDIRECT(ADDRESS(ROW()+(-1), COLUMN()+(2), 1)),INDIRECT(ADDRESS(ROW()+(-2), COLUMN()+(2), 1)),INDIRECT(ADDRESS(ROW()+(-3), COLUMN()+(2), 1))), 2)</f>
        <v>6370.540000</v>
      </c>
      <c r="I11" s="16"/>
      <c r="J11" s="16">
        <f ca="1">ROUND(INDIRECT(ADDRESS(ROW()+(0), COLUMN()+(-4), 1))*INDIRECT(ADDRESS(ROW()+(0), COLUMN()+(-2), 1))/100, 2)</f>
        <v>127.410000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3"/>
      <c r="H12" s="24">
        <f ca="1">ROUND(SUM(INDIRECT(ADDRESS(ROW()+(-1), COLUMN()+(2), 1)),INDIRECT(ADDRESS(ROW()+(-2), COLUMN()+(2), 1)),INDIRECT(ADDRESS(ROW()+(-3), COLUMN()+(2), 1)),INDIRECT(ADDRESS(ROW()+(-4), COLUMN()+(2), 1))), 2)</f>
        <v>6497.950000</v>
      </c>
      <c r="I12" s="24"/>
      <c r="J12" s="24">
        <f ca="1">ROUND(INDIRECT(ADDRESS(ROW()+(0), COLUMN()+(-4), 1))*INDIRECT(ADDRESS(ROW()+(0), COLUMN()+(-2), 1))/100, 2)</f>
        <v>194.940000</v>
      </c>
      <c r="K12" s="24"/>
    </row>
    <row r="13" spans="1:11" ht="12.00" thickBot="1" customHeight="1">
      <c r="A13" s="25"/>
      <c r="B13" s="26"/>
      <c r="C13" s="26"/>
      <c r="D13" s="26"/>
      <c r="E13" s="26"/>
      <c r="F13" s="27"/>
      <c r="G13" s="27"/>
      <c r="H13" s="6" t="s">
        <v>24</v>
      </c>
      <c r="I13" s="6"/>
      <c r="J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6692.890000</v>
      </c>
      <c r="K13" s="28"/>
    </row>
  </sheetData>
  <mergeCells count="42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