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<sst xmlns="http://schemas.openxmlformats.org/spreadsheetml/2006/main" count="38" uniqueCount="38">
  <si>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</si>
  <si>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</si>
  <si>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</si>
  <si>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en sitio.</t>
  </si>
  <si>
    <r>
      <rPr>
        <sz val="8.25"/>
        <color rgb="FF000000"/>
        <rFont val="Arial"/>
        <family val="2"/>
      </rPr>
      <t xml:space="preserve">Cámara de inspección sifónica enterrada, de hormigón simple en sitio H30 (20) 20/6, no expuesto a ciclos hielo-deshielo, exposición a sulfatos severa, con baja permeabilidad, docilidad blanda, de dimensiones interiores 50x50x50 cm, sobre radier de hormigón simple de 15 cm de espesor, con sifón formado por un codo de 87°30' de PVC largo, cerrada superiormente con tapa prefabricada de hormigón armado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</si>
  <si>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</si>
  <si>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</si>
  <si>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</si>
  <si>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</si>
  <si>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</si>
  <si>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</si>
  <si>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</si>
  <si>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</si>
  <si>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</si>
  <si>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</si>
  <si>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</si>
  <si>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</si>
  <si>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</si>
  <si>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</si>
  <si>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</si>
  <si>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</si>
  <si>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</si>
  <si>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</si>
  <si>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</si>
  <si>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</si>
  <si>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</si>
  <si>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</si>
  <si>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</si>
  <si>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</si>
  <si>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</si>
  <si>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</si>
  <si>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</si>
  <si>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</si>
  <si>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</si>
  <si>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</si>
  <si>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</si>
  <si>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$ 2.494,97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</si>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</sst>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0.245</v>
      </c>
      <c r="G10" s="12">
        <v>64234.7</v>
      </c>
      <c r="H10" s="12">
        <f ca="1">ROUND(INDIRECT(ADDRESS(ROW()+(0), COLUMN()+(-2), 1))*INDIRECT(ADDRESS(ROW()+(0), COLUMN()+(-1), 1)), 2)</f>
        <v>15737.5</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140078</v>
      </c>
      <c r="H12" s="12">
        <f ca="1">ROUND(INDIRECT(ADDRESS(ROW()+(0), COLUMN()+(-2), 1))*INDIRECT(ADDRESS(ROW()+(0), COLUMN()+(-1), 1)), 2)</f>
        <v>7003.92</v>
      </c>
    </row>
    <row r="13" spans="1:8" ht="13.50" thickBot="1" customHeight="1">
      <c r="A13" s="1" t="s">
        <v>21</v>
      </c>
      <c r="B13" s="1"/>
      <c r="C13" s="1"/>
      <c r="D13" s="10" t="s">
        <v>22</v>
      </c>
      <c r="E13" s="1" t="s">
        <v>23</v>
      </c>
      <c r="F13" s="13">
        <v>1</v>
      </c>
      <c r="G13" s="14">
        <v>6886.03</v>
      </c>
      <c r="H13" s="14">
        <f ca="1">ROUND(INDIRECT(ADDRESS(ROW()+(0), COLUMN()+(-2), 1))*INDIRECT(ADDRESS(ROW()+(0), COLUMN()+(-1), 1)), 2)</f>
        <v>6886.03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35278.3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1.078</v>
      </c>
      <c r="G16" s="12">
        <v>8327.21</v>
      </c>
      <c r="H16" s="12">
        <f ca="1">ROUND(INDIRECT(ADDRESS(ROW()+(0), COLUMN()+(-2), 1))*INDIRECT(ADDRESS(ROW()+(0), COLUMN()+(-1), 1)), 2)</f>
        <v>8976.73</v>
      </c>
    </row>
    <row r="17" spans="1:8" ht="13.50" thickBot="1" customHeight="1">
      <c r="A17" s="1" t="s">
        <v>29</v>
      </c>
      <c r="B17" s="1"/>
      <c r="C17" s="1"/>
      <c r="D17" s="10" t="s">
        <v>30</v>
      </c>
      <c r="E17" s="1" t="s">
        <v>31</v>
      </c>
      <c r="F17" s="13">
        <v>0.778</v>
      </c>
      <c r="G17" s="14">
        <v>5997.35</v>
      </c>
      <c r="H17" s="14">
        <f ca="1">ROUND(INDIRECT(ADDRESS(ROW()+(0), COLUMN()+(-2), 1))*INDIRECT(ADDRESS(ROW()+(0), COLUMN()+(-1), 1)), 2)</f>
        <v>4665.94</v>
      </c>
    </row>
    <row r="18" spans="1:8" ht="13.50" thickBot="1" customHeight="1">
      <c r="A18" s="15"/>
      <c r="B18" s="15"/>
      <c r="C18" s="15"/>
      <c r="D18" s="15"/>
      <c r="E18" s="15"/>
      <c r="F18" s="9" t="s">
        <v>32</v>
      </c>
      <c r="G18" s="9"/>
      <c r="H18" s="17">
        <f ca="1">ROUND(SUM(INDIRECT(ADDRESS(ROW()+(-1), COLUMN()+(0), 1)),INDIRECT(ADDRESS(ROW()+(-2), COLUMN()+(0), 1))), 2)</f>
        <v>13642.7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48920.9</v>
      </c>
      <c r="H20" s="14">
        <f ca="1">ROUND(INDIRECT(ADDRESS(ROW()+(0), COLUMN()+(-2), 1))*INDIRECT(ADDRESS(ROW()+(0), COLUMN()+(-1), 1))/100, 2)</f>
        <v>978.42</v>
      </c>
    </row>
    <row r="21" spans="1:8" ht="13.50" thickBot="1" customHeight="1">
      <c r="A21" s="21" t="s">
        <v>36</v>
      </c>
      <c r="B21" s="21"/>
      <c r="C21" s="21"/>
      <c r="D21" s="22"/>
      <c r="E21" s="23"/>
      <c r="F21" s="24" t="s">
        <v>37</v>
      </c>
      <c r="G21" s="25"/>
      <c r="H21" s="26">
        <f ca="1">ROUND(SUM(INDIRECT(ADDRESS(ROW()+(-1), COLUMN()+(0), 1)),INDIRECT(ADDRESS(ROW()+(-3), COLUMN()+(0), 1)),INDIRECT(ADDRESS(ROW()+(-7), COLUMN()+(0), 1))), 2)</f>
        <v>49899.3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