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<sst xmlns="http://schemas.openxmlformats.org/spreadsheetml/2006/main" count="85" uniqueCount="85">
  <si>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</si>
  <si>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UPG025</t>
  </si>
  <si>
    <t xml:space="preserve">m³</t>
  </si>
  <si>
    <t xml:space="preserve">Ménsula de hormigón armado para borde de piscina desbordante.</t>
  </si>
  <si>
    <r>
      <rPr>
        <sz val="8.25"/>
        <color rgb="FF000000"/>
        <rFont val="Arial"/>
        <family val="2"/>
      </rPr>
      <t xml:space="preserve">Ménsula en "U" de hormigón armado para borde de piscina desbordante, realizada con hormigón H25 (20) 20/6, no expuesto a ciclos hielo-deshielo, exposición a sulfatos despreciable, con baja permeabilidad, no expuesto a ambientes salinos, docilidad blanda, preparado en obra, con cemento grado normal, y acero A63-42H, con una cuantía aproximada de 40 kg/m³. Instalación y retiro de sistema de moldaje formado por: superficie del moldaje de tablones de madera, amortizables en 4 usos y estructura soporte vertical de puntales metálicos, amortizables en 150 usos. Incluso alambre de atar, separadores y líquido desmoldante MasterFinish RL 294 "MBCC de Sika", para evitar la adherencia del hormigón al moldaje. El precio incluye el corte, doblado y armado del acero en el área de procesamiento de armadura, en obra y el montaje en el lugar definitivo de su colocación en obra, pero no incluye las tuberías de desagüe, las boquillas de impulsión ni la toma del limpiafondos.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</si>
  <si>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</si>
  <si>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</si>
  <si>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</si>
  <si>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</si>
  <si>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</si>
  <si>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</si>
  <si>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</si>
  <si>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</si>
  <si>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</si>
  <si>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</si>
  <si>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mt50spa081a</t>
  </si>
  <si>
    <t xml:space="preserve">Ud</t>
  </si>
  <si>
    <t xml:space="preserve">Puntal metálico telescópico, de hasta 3 m de altura.</t>
  </si>
  <si>
    <t xml:space="preserve">mt50spa052b</t>
  </si>
  <si>
    <t xml:space="preserve">m</t>
  </si>
  <si>
    <t xml:space="preserve">Tablón de madera de pino, de 20x7,2 cm.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</si>
  <si>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</si>
  <si>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</si>
  <si>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</si>
  <si>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</si>
  <si>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</si>
  <si>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</si>
  <si>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mt07aco020a</t>
  </si>
  <si>
    <t xml:space="preserve">Ud</t>
  </si>
  <si>
    <t xml:space="preserve">Separador homologado para fundaciones.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</si>
  <si>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</si>
  <si>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</si>
  <si>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</si>
  <si>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</si>
  <si>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</si>
  <si>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</si>
  <si>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</si>
  <si>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</si>
  <si>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</si>
  <si>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</si>
  <si>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</si>
  <si>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</si>
  <si>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</si>
  <si>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</si>
  <si>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</si>
  <si>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</si>
  <si>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</si>
  <si>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</si>
  <si>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</si>
  <si>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</si>
  <si>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</si>
  <si>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</si>
  <si>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</si>
  <si>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</si>
  <si>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</si>
  <si>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</si>
  <si>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</si>
  <si>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</si>
  <si>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</si>
  <si>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</si>
  <si>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</si>
  <si>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</si>
  <si>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</si>
  <si>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</si>
  <si>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</si>
  <si>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</si>
  <si>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</si>
  <si>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</si>
  <si>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</si>
  <si>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</si>
  <si>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</si>
  <si>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</si>
  <si>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</si>
  <si>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</si>
  <si>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</si>
  <si>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</si>
  <si>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</si>
  <si>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</si>
  <si>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</si>
  <si>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</si>
  <si>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</si>
  <si>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</si>
  <si>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</si>
  <si>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$ 20.947,44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</si>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</sst>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</v>
      </c>
      <c r="G10" s="12">
        <v>237212</v>
      </c>
      <c r="H10" s="12">
        <f ca="1">ROUND(INDIRECT(ADDRESS(ROW()+(0), COLUMN()+(-2), 1))*INDIRECT(ADDRESS(ROW()+(0), COLUMN()+(-1), 1)), 2)</f>
        <v>16604.8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0.075</v>
      </c>
      <c r="G11" s="12">
        <v>11862.3</v>
      </c>
      <c r="H11" s="12">
        <f ca="1">ROUND(INDIRECT(ADDRESS(ROW()+(0), COLUMN()+(-2), 1))*INDIRECT(ADDRESS(ROW()+(0), COLUMN()+(-1), 1)), 2)</f>
        <v>889.67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</v>
      </c>
      <c r="G12" s="12">
        <v>3894.96</v>
      </c>
      <c r="H12" s="12">
        <f ca="1">ROUND(INDIRECT(ADDRESS(ROW()+(0), COLUMN()+(-2), 1))*INDIRECT(ADDRESS(ROW()+(0), COLUMN()+(-1), 1)), 2)</f>
        <v>436.24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0.28</v>
      </c>
      <c r="G13" s="12">
        <v>5391.19</v>
      </c>
      <c r="H13" s="12">
        <f ca="1">ROUND(INDIRECT(ADDRESS(ROW()+(0), COLUMN()+(-2), 1))*INDIRECT(ADDRESS(ROW()+(0), COLUMN()+(-1), 1)), 2)</f>
        <v>1509.53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0.168</v>
      </c>
      <c r="G14" s="12">
        <v>1146.01</v>
      </c>
      <c r="H14" s="12">
        <f ca="1">ROUND(INDIRECT(ADDRESS(ROW()+(0), COLUMN()+(-2), 1))*INDIRECT(ADDRESS(ROW()+(0), COLUMN()+(-1), 1)), 2)</f>
        <v>192.53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102.74</v>
      </c>
      <c r="H15" s="12">
        <f ca="1">ROUND(INDIRECT(ADDRESS(ROW()+(0), COLUMN()+(-2), 1))*INDIRECT(ADDRESS(ROW()+(0), COLUMN()+(-1), 1)), 2)</f>
        <v>1027.4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42</v>
      </c>
      <c r="G16" s="12">
        <v>685.64</v>
      </c>
      <c r="H16" s="12">
        <f ca="1">ROUND(INDIRECT(ADDRESS(ROW()+(0), COLUMN()+(-2), 1))*INDIRECT(ADDRESS(ROW()+(0), COLUMN()+(-1), 1)), 2)</f>
        <v>28796.9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0.58</v>
      </c>
      <c r="G17" s="12">
        <v>924.2</v>
      </c>
      <c r="H17" s="12">
        <f ca="1">ROUND(INDIRECT(ADDRESS(ROW()+(0), COLUMN()+(-2), 1))*INDIRECT(ADDRESS(ROW()+(0), COLUMN()+(-1), 1)), 2)</f>
        <v>536.04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0.179</v>
      </c>
      <c r="G18" s="12">
        <v>924.2</v>
      </c>
      <c r="H18" s="12">
        <f ca="1">ROUND(INDIRECT(ADDRESS(ROW()+(0), COLUMN()+(-2), 1))*INDIRECT(ADDRESS(ROW()+(0), COLUMN()+(-1), 1)), 2)</f>
        <v>165.43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0.452</v>
      </c>
      <c r="G19" s="12">
        <v>10855.4</v>
      </c>
      <c r="H19" s="12">
        <f ca="1">ROUND(INDIRECT(ADDRESS(ROW()+(0), COLUMN()+(-2), 1))*INDIRECT(ADDRESS(ROW()+(0), COLUMN()+(-1), 1)), 2)</f>
        <v>4906.63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0.831</v>
      </c>
      <c r="G20" s="12">
        <v>17750</v>
      </c>
      <c r="H20" s="12">
        <f ca="1">ROUND(INDIRECT(ADDRESS(ROW()+(0), COLUMN()+(-2), 1))*INDIRECT(ADDRESS(ROW()+(0), COLUMN()+(-1), 1)), 2)</f>
        <v>14750.3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346.5</v>
      </c>
      <c r="G21" s="14">
        <v>100.67</v>
      </c>
      <c r="H21" s="14">
        <f ca="1">ROUND(INDIRECT(ADDRESS(ROW()+(0), COLUMN()+(-2), 1))*INDIRECT(ADDRESS(ROW()+(0), COLUMN()+(-1), 1)), 2)</f>
        <v>34882.2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104698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0.73</v>
      </c>
      <c r="G24" s="14">
        <v>2262.69</v>
      </c>
      <c r="H24" s="14">
        <f ca="1">ROUND(INDIRECT(ADDRESS(ROW()+(0), COLUMN()+(-2), 1))*INDIRECT(ADDRESS(ROW()+(0), COLUMN()+(-1), 1)), 2)</f>
        <v>1651.76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1651.76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1.021</v>
      </c>
      <c r="G27" s="12">
        <v>8662.69</v>
      </c>
      <c r="H27" s="12">
        <f ca="1">ROUND(INDIRECT(ADDRESS(ROW()+(0), COLUMN()+(-2), 1))*INDIRECT(ADDRESS(ROW()+(0), COLUMN()+(-1), 1)), 2)</f>
        <v>8844.61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1.021</v>
      </c>
      <c r="G28" s="12">
        <v>6471.18</v>
      </c>
      <c r="H28" s="12">
        <f ca="1">ROUND(INDIRECT(ADDRESS(ROW()+(0), COLUMN()+(-2), 1))*INDIRECT(ADDRESS(ROW()+(0), COLUMN()+(-1), 1)), 2)</f>
        <v>6607.07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0.327</v>
      </c>
      <c r="G29" s="12">
        <v>8662.69</v>
      </c>
      <c r="H29" s="12">
        <f ca="1">ROUND(INDIRECT(ADDRESS(ROW()+(0), COLUMN()+(-2), 1))*INDIRECT(ADDRESS(ROW()+(0), COLUMN()+(-1), 1)), 2)</f>
        <v>2832.7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0.368</v>
      </c>
      <c r="G30" s="12">
        <v>6471.18</v>
      </c>
      <c r="H30" s="12">
        <f ca="1">ROUND(INDIRECT(ADDRESS(ROW()+(0), COLUMN()+(-2), 1))*INDIRECT(ADDRESS(ROW()+(0), COLUMN()+(-1), 1)), 2)</f>
        <v>2381.39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1.341</v>
      </c>
      <c r="G31" s="12">
        <v>5995.15</v>
      </c>
      <c r="H31" s="12">
        <f ca="1">ROUND(INDIRECT(ADDRESS(ROW()+(0), COLUMN()+(-2), 1))*INDIRECT(ADDRESS(ROW()+(0), COLUMN()+(-1), 1)), 2)</f>
        <v>8039.5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1.404</v>
      </c>
      <c r="G32" s="12">
        <v>6093.24</v>
      </c>
      <c r="H32" s="12">
        <f ca="1">ROUND(INDIRECT(ADDRESS(ROW()+(0), COLUMN()+(-2), 1))*INDIRECT(ADDRESS(ROW()+(0), COLUMN()+(-1), 1)), 2)</f>
        <v>8554.91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0.089</v>
      </c>
      <c r="G33" s="12">
        <v>8662.69</v>
      </c>
      <c r="H33" s="12">
        <f ca="1">ROUND(INDIRECT(ADDRESS(ROW()+(0), COLUMN()+(-2), 1))*INDIRECT(ADDRESS(ROW()+(0), COLUMN()+(-1), 1)), 2)</f>
        <v>770.98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0.357</v>
      </c>
      <c r="G34" s="14">
        <v>6471.18</v>
      </c>
      <c r="H34" s="14">
        <f ca="1">ROUND(INDIRECT(ADDRESS(ROW()+(0), COLUMN()+(-2), 1))*INDIRECT(ADDRESS(ROW()+(0), COLUMN()+(-1), 1)), 2)</f>
        <v>2310.21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40341.4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146691</v>
      </c>
      <c r="H37" s="14">
        <f ca="1">ROUND(INDIRECT(ADDRESS(ROW()+(0), COLUMN()+(-2), 1))*INDIRECT(ADDRESS(ROW()+(0), COLUMN()+(-1), 1))/100, 2)</f>
        <v>2933.81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1)),INDIRECT(ADDRESS(ROW()+(-16), COLUMN()+(0), 1))), 2)</f>
        <v>149625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