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<sst xmlns="http://schemas.openxmlformats.org/spreadsheetml/2006/main" count="88" uniqueCount="88">
  <si>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</si>
  <si>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QDC011</t>
  </si>
  <si>
    <t xml:space="preserve">m²</t>
  </si>
  <si>
    <t xml:space="preserve">Azotea no transitable, no ventilada, ajardinada intensiva, tipo convencional. Imprimación con membranas asfálticas, tipo monocapa mejorada.</t>
  </si>
  <si>
    <r>
      <rPr>
        <sz val="8.25"/>
        <color rgb="FF000000"/>
        <rFont val="Arial"/>
        <family val="2"/>
      </rPr>
      <t xml:space="preserve">Azotea no transitable, no ventilada, ajardinada intensiva, tipo convencional,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platachado; AISLAMIENTO TÉRMICO: panel rígido de lana mineral hidrofugada; IMPERMEABILIZACIÓN: tipo monocapa, adherida, formada por una membrana de betún modificado con elastómero SBS, de 3,5 mm de espesor, con armadura de fieltro de poliéster reforzado y estabilizado de 150 g/m², mejorada con una membrana de betún aditivado con plastómero APP, totalmente adheridas con soplete; CAPA SEPARADORA BAJO PROTECCIÓN: geotextil no tejido compuesto por fibras de poliéster unidas por agujeteado, (200 g/m²); CAPA DRENANTE Y FILTRANTE: lámina drenante y filtrante de estructura nodular de polietileno de alta densidad (PEAD/HDPE), con nódulos de 8 mm de altura, con geotextil de polipropileno incorporado; CAPA DE PROTECCIÓN: capa de tierra vegetal para plantación de 25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</si>
  <si>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</si>
  <si>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</si>
  <si>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</si>
  <si>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</si>
  <si>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</si>
  <si>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</si>
  <si>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</si>
  <si>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</si>
  <si>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</si>
  <si>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</si>
  <si>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</si>
  <si>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</si>
  <si>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</si>
  <si>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</si>
  <si>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</si>
  <si>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</si>
  <si>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</si>
  <si>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</si>
  <si>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</si>
  <si>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</si>
  <si>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</si>
  <si>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</si>
  <si>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</si>
  <si>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</si>
  <si>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</si>
  <si>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</si>
  <si>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</si>
  <si>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</si>
  <si>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mt16lrc010ac</t>
  </si>
  <si>
    <t xml:space="preserve">m²</t>
  </si>
  <si>
    <t xml:space="preserve">Panel rígido de lana mineral hidrofugada, de 50 mm de espesor, resistencia térmica &gt;= 1,3 m²K/W, conductividad térmica 0,038 W/(mK), Euroclase A1 de reacción al fuego.</t>
  </si>
  <si>
    <t xml:space="preserve">mt14lga010oc</t>
  </si>
  <si>
    <t xml:space="preserve">m²</t>
  </si>
  <si>
    <t xml:space="preserve">Membrana de betún modificado con elastómero SBS, de 3,5 mm de espesor, masa nominal 5 kg/m², con armadura de fieltro de poliéster reforzado y estabilizado de 150 g/m², con autoprotección mineral de color verde, con resistencia a la penetración de raíces.</t>
  </si>
  <si>
    <t xml:space="preserve">mt14lad010a</t>
  </si>
  <si>
    <t xml:space="preserve">m²</t>
  </si>
  <si>
    <t xml:space="preserve">Membrana de betún aditivado con plastómero APP, de 2,5 mm de espesor, masa nominal 3 kg/m², con armadura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</si>
  <si>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</si>
  <si>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</si>
  <si>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</si>
  <si>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mt14gdc010q</t>
  </si>
  <si>
    <t xml:space="preserve">m²</t>
  </si>
  <si>
    <t xml:space="preserve">Lámina drenante y filtrante de estructura nodular de polietileno de alta densidad (PEAD/HDPE), con nódulos de 8 mm de altura, con geotextil de polipropileno incorporado, resistencia a la compresión 150 kN/m² según ISO 604 y capacidad de drenaje 4,6 l/(s·m).</t>
  </si>
  <si>
    <t xml:space="preserve">mt01arj020</t>
  </si>
  <si>
    <t xml:space="preserve">m³</t>
  </si>
  <si>
    <t xml:space="preserve">Tierra vegetal para plantación, suministrada a granel.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</si>
  <si>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</si>
  <si>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</si>
  <si>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</si>
  <si>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</si>
  <si>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</si>
  <si>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</si>
  <si>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</si>
  <si>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</si>
  <si>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</si>
  <si>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</si>
  <si>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</si>
  <si>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</si>
  <si>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</si>
  <si>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</si>
  <si>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</si>
  <si>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</si>
  <si>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</si>
  <si>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</si>
  <si>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</si>
  <si>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</si>
  <si>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</si>
  <si>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</si>
  <si>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</si>
  <si>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</si>
  <si>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</si>
  <si>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mo040</t>
  </si>
  <si>
    <t xml:space="preserve">h</t>
  </si>
  <si>
    <t xml:space="preserve">Maestro 1ª jardinero.</t>
  </si>
  <si>
    <t xml:space="preserve">mo115</t>
  </si>
  <si>
    <t xml:space="preserve">h</t>
  </si>
  <si>
    <t xml:space="preserve">Jornal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</si>
  <si>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</si>
  <si>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</si>
  <si>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</si>
  <si>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</si>
  <si>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$ 67.325,49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</si>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</sst>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8.85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188.02</v>
      </c>
      <c r="H10" s="12">
        <f ca="1">ROUND(INDIRECT(ADDRESS(ROW()+(0), COLUMN()+(-2), 1))*INDIRECT(ADDRESS(ROW()+(0), COLUMN()+(-1), 1)), 2)</f>
        <v>564.06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95909.6</v>
      </c>
      <c r="H11" s="12">
        <f ca="1">ROUND(INDIRECT(ADDRESS(ROW()+(0), COLUMN()+(-2), 1))*INDIRECT(ADDRESS(ROW()+(0), COLUMN()+(-1), 1)), 2)</f>
        <v>9590.96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68065.6</v>
      </c>
      <c r="H12" s="12">
        <f ca="1">ROUND(INDIRECT(ADDRESS(ROW()+(0), COLUMN()+(-2), 1))*INDIRECT(ADDRESS(ROW()+(0), COLUMN()+(-1), 1)), 2)</f>
        <v>680.66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1783.23</v>
      </c>
      <c r="H13" s="12">
        <f ca="1">ROUND(INDIRECT(ADDRESS(ROW()+(0), COLUMN()+(-2), 1))*INDIRECT(ADDRESS(ROW()+(0), COLUMN()+(-1), 1)), 2)</f>
        <v>17.83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924.2</v>
      </c>
      <c r="H14" s="12">
        <f ca="1">ROUND(INDIRECT(ADDRESS(ROW()+(0), COLUMN()+(-2), 1))*INDIRECT(ADDRESS(ROW()+(0), COLUMN()+(-1), 1)), 2)</f>
        <v>7.39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11947.9</v>
      </c>
      <c r="H15" s="12">
        <f ca="1">ROUND(INDIRECT(ADDRESS(ROW()+(0), COLUMN()+(-2), 1))*INDIRECT(ADDRESS(ROW()+(0), COLUMN()+(-1), 1)), 2)</f>
        <v>776.62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100.67</v>
      </c>
      <c r="H16" s="12">
        <f ca="1">ROUND(INDIRECT(ADDRESS(ROW()+(0), COLUMN()+(-2), 1))*INDIRECT(ADDRESS(ROW()+(0), COLUMN()+(-1), 1)), 2)</f>
        <v>1006.7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25300.5</v>
      </c>
      <c r="H17" s="12">
        <f ca="1">ROUND(INDIRECT(ADDRESS(ROW()+(0), COLUMN()+(-2), 1))*INDIRECT(ADDRESS(ROW()+(0), COLUMN()+(-1), 1)), 2)</f>
        <v>26565.5</v>
      </c>
    </row>
    <row r="18" spans="1:8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1.1</v>
      </c>
      <c r="G18" s="12">
        <v>12767.2</v>
      </c>
      <c r="H18" s="12">
        <f ca="1">ROUND(INDIRECT(ADDRESS(ROW()+(0), COLUMN()+(-2), 1))*INDIRECT(ADDRESS(ROW()+(0), COLUMN()+(-1), 1)), 2)</f>
        <v>14043.9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1.1</v>
      </c>
      <c r="G19" s="12">
        <v>4207.9</v>
      </c>
      <c r="H19" s="12">
        <f ca="1">ROUND(INDIRECT(ADDRESS(ROW()+(0), COLUMN()+(-2), 1))*INDIRECT(ADDRESS(ROW()+(0), COLUMN()+(-1), 1)), 2)</f>
        <v>4628.69</v>
      </c>
    </row>
    <row r="20" spans="1:8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1.05</v>
      </c>
      <c r="G20" s="12">
        <v>1147.61</v>
      </c>
      <c r="H20" s="12">
        <f ca="1">ROUND(INDIRECT(ADDRESS(ROW()+(0), COLUMN()+(-2), 1))*INDIRECT(ADDRESS(ROW()+(0), COLUMN()+(-1), 1)), 2)</f>
        <v>1204.99</v>
      </c>
    </row>
    <row r="21" spans="1:8" ht="45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1.05</v>
      </c>
      <c r="G21" s="12">
        <v>5678.27</v>
      </c>
      <c r="H21" s="12">
        <f ca="1">ROUND(INDIRECT(ADDRESS(ROW()+(0), COLUMN()+(-2), 1))*INDIRECT(ADDRESS(ROW()+(0), COLUMN()+(-1), 1)), 2)</f>
        <v>5962.18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0.25</v>
      </c>
      <c r="G22" s="14">
        <v>12943.6</v>
      </c>
      <c r="H22" s="14">
        <f ca="1">ROUND(INDIRECT(ADDRESS(ROW()+(0), COLUMN()+(-2), 1))*INDIRECT(ADDRESS(ROW()+(0), COLUMN()+(-1), 1)), 2)</f>
        <v>3235.9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68285.4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0.032</v>
      </c>
      <c r="G25" s="14">
        <v>2262.69</v>
      </c>
      <c r="H25" s="14">
        <f ca="1">ROUND(INDIRECT(ADDRESS(ROW()+(0), COLUMN()+(-2), 1))*INDIRECT(ADDRESS(ROW()+(0), COLUMN()+(-1), 1)), 2)</f>
        <v>72.41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72.41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0.112</v>
      </c>
      <c r="G28" s="12">
        <v>8324.16</v>
      </c>
      <c r="H28" s="12">
        <f ca="1">ROUND(INDIRECT(ADDRESS(ROW()+(0), COLUMN()+(-2), 1))*INDIRECT(ADDRESS(ROW()+(0), COLUMN()+(-1), 1)), 2)</f>
        <v>932.31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0.51</v>
      </c>
      <c r="G29" s="12">
        <v>5995.15</v>
      </c>
      <c r="H29" s="12">
        <f ca="1">ROUND(INDIRECT(ADDRESS(ROW()+(0), COLUMN()+(-2), 1))*INDIRECT(ADDRESS(ROW()+(0), COLUMN()+(-1), 1)), 2)</f>
        <v>3057.53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0.174</v>
      </c>
      <c r="G30" s="12">
        <v>8324.16</v>
      </c>
      <c r="H30" s="12">
        <f ca="1">ROUND(INDIRECT(ADDRESS(ROW()+(0), COLUMN()+(-2), 1))*INDIRECT(ADDRESS(ROW()+(0), COLUMN()+(-1), 1)), 2)</f>
        <v>1448.4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0.174</v>
      </c>
      <c r="G31" s="12">
        <v>6222.52</v>
      </c>
      <c r="H31" s="12">
        <f ca="1">ROUND(INDIRECT(ADDRESS(ROW()+(0), COLUMN()+(-2), 1))*INDIRECT(ADDRESS(ROW()+(0), COLUMN()+(-1), 1)), 2)</f>
        <v>1082.72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0.062</v>
      </c>
      <c r="G32" s="12">
        <v>8553.61</v>
      </c>
      <c r="H32" s="12">
        <f ca="1">ROUND(INDIRECT(ADDRESS(ROW()+(0), COLUMN()+(-2), 1))*INDIRECT(ADDRESS(ROW()+(0), COLUMN()+(-1), 1)), 2)</f>
        <v>530.32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0.062</v>
      </c>
      <c r="G33" s="12">
        <v>6222.52</v>
      </c>
      <c r="H33" s="12">
        <f ca="1">ROUND(INDIRECT(ADDRESS(ROW()+(0), COLUMN()+(-2), 1))*INDIRECT(ADDRESS(ROW()+(0), COLUMN()+(-1), 1)), 2)</f>
        <v>385.8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0.149</v>
      </c>
      <c r="G34" s="12">
        <v>8324.16</v>
      </c>
      <c r="H34" s="12">
        <f ca="1">ROUND(INDIRECT(ADDRESS(ROW()+(0), COLUMN()+(-2), 1))*INDIRECT(ADDRESS(ROW()+(0), COLUMN()+(-1), 1)), 2)</f>
        <v>1240.3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0.149</v>
      </c>
      <c r="G35" s="14">
        <v>5995.15</v>
      </c>
      <c r="H35" s="14">
        <f ca="1">ROUND(INDIRECT(ADDRESS(ROW()+(0), COLUMN()+(-2), 1))*INDIRECT(ADDRESS(ROW()+(0), COLUMN()+(-1), 1)), 2)</f>
        <v>893.28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9570.66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1)),INDIRECT(ADDRESS(ROW()+(-12), COLUMN()+(1), 1)),INDIRECT(ADDRESS(ROW()+(-15), COLUMN()+(1), 1))), 2)</f>
        <v>77928.4</v>
      </c>
      <c r="H38" s="14">
        <f ca="1">ROUND(INDIRECT(ADDRESS(ROW()+(0), COLUMN()+(-2), 1))*INDIRECT(ADDRESS(ROW()+(0), COLUMN()+(-1), 1))/100, 2)</f>
        <v>1558.57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1)),INDIRECT(ADDRESS(ROW()+(-13), COLUMN()+(0), 1)),INDIRECT(ADDRESS(ROW()+(-16), COLUMN()+(0), 1))), 2)</f>
        <v>79487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