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<sst xmlns="http://schemas.openxmlformats.org/spreadsheetml/2006/main" count="82" uniqueCount="82">
  <si>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</si>
  <si>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QDB060</t>
  </si>
  <si>
    <t xml:space="preserve">m²</t>
  </si>
  <si>
    <t xml:space="preserve">Azotea no transitable, no ventilada, con grava, tipo invertida. Imprimación con láminas de PVC, tipo monocapa.</t>
  </si>
  <si>
    <r>
      <rPr>
        <sz val="8.25"/>
        <color rgb="FF000000"/>
        <rFont val="Arial"/>
        <family val="2"/>
      </rPr>
      <t xml:space="preserve">Azotea no transitable, no ventilada, con grava, tipo invertida,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CAPA SEPARADORA BAJO IMPERMEABILIZACIÓN: geotextil no tejido compuesto por fibras de poliéster unidas por agujeteado, (300 g/m²); IMPERMEABILIZACIÓN: tipo monocapa, no adherida, formada por una lámina impermeabilizante flexible de PVC-P, (fv), de 1,2 mm de espesor, con armadura de velo de fibra de vidrio, y con resistencia a la intemperie, fijada en solapes y bordes mediante soldadura termoplástica; CAPA SEPARADORA BAJO AISLAMIENTO: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Capa de cantos rodados lavados, con un espesor medio de 10 cm. El precio no incluye la losa,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</si>
  <si>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</si>
  <si>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</si>
  <si>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</si>
  <si>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</si>
  <si>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</si>
  <si>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</si>
  <si>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</si>
  <si>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</si>
  <si>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</si>
  <si>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</si>
  <si>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</si>
  <si>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</si>
  <si>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</si>
  <si>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</si>
  <si>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</si>
  <si>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</si>
  <si>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</si>
  <si>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</si>
  <si>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</si>
  <si>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</si>
  <si>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</si>
  <si>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</si>
  <si>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</si>
  <si>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</si>
  <si>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</si>
  <si>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</si>
  <si>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</si>
  <si>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</si>
  <si>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</si>
  <si>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</si>
  <si>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 la prueba de perforación dinámica según ISO 13433 inferior a 15 mm, resistencia CBR a punzonamiento 0,8 kN y una masa superficial de 300 g/m².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</si>
  <si>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</si>
  <si>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</si>
  <si>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</si>
  <si>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mt15dan020z</t>
  </si>
  <si>
    <t xml:space="preserve">m</t>
  </si>
  <si>
    <t xml:space="preserve">Perfil colaminado de lámina de acero y PVC-P, plano, para remate de imprimación en los extremos de las láminas de PVC-P y en encuentros con elementos verticales.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</si>
  <si>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</si>
  <si>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</si>
  <si>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</si>
  <si>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</si>
  <si>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</si>
  <si>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</si>
  <si>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</si>
  <si>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</si>
  <si>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</si>
  <si>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</si>
  <si>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</si>
  <si>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</si>
  <si>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</si>
  <si>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</si>
  <si>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</si>
  <si>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</si>
  <si>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</si>
  <si>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</si>
  <si>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</si>
  <si>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</si>
  <si>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</si>
  <si>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</si>
  <si>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</si>
  <si>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</si>
  <si>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</si>
  <si>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</si>
  <si>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</si>
  <si>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</si>
  <si>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</si>
  <si>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</si>
  <si>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</si>
  <si>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</si>
  <si>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</si>
  <si>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</si>
  <si>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</si>
  <si>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</si>
  <si>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</si>
  <si>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</si>
  <si>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$ 11.597,98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</si>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</sst>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106.42" customWidth="1"/>
    <col min="5" max="5" width="205.70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</row>
    <row r="5" spans="1:8" ht="139.5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188.02</v>
      </c>
      <c r="H10" s="12">
        <f ca="1">ROUND(INDIRECT(ADDRESS(ROW()+(0), COLUMN()+(-2), 1))*INDIRECT(ADDRESS(ROW()+(0), COLUMN()+(-1), 1)), 2)</f>
        <v>564.06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95909.6</v>
      </c>
      <c r="H11" s="12">
        <f ca="1">ROUND(INDIRECT(ADDRESS(ROW()+(0), COLUMN()+(-2), 1))*INDIRECT(ADDRESS(ROW()+(0), COLUMN()+(-1), 1)), 2)</f>
        <v>9590.96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68065.6</v>
      </c>
      <c r="H12" s="12">
        <f ca="1">ROUND(INDIRECT(ADDRESS(ROW()+(0), COLUMN()+(-2), 1))*INDIRECT(ADDRESS(ROW()+(0), COLUMN()+(-1), 1)), 2)</f>
        <v>680.66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1783.23</v>
      </c>
      <c r="H13" s="12">
        <f ca="1">ROUND(INDIRECT(ADDRESS(ROW()+(0), COLUMN()+(-2), 1))*INDIRECT(ADDRESS(ROW()+(0), COLUMN()+(-1), 1)), 2)</f>
        <v>17.83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924.2</v>
      </c>
      <c r="H14" s="12">
        <f ca="1">ROUND(INDIRECT(ADDRESS(ROW()+(0), COLUMN()+(-2), 1))*INDIRECT(ADDRESS(ROW()+(0), COLUMN()+(-1), 1)), 2)</f>
        <v>7.39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11947.9</v>
      </c>
      <c r="H15" s="12">
        <f ca="1">ROUND(INDIRECT(ADDRESS(ROW()+(0), COLUMN()+(-2), 1))*INDIRECT(ADDRESS(ROW()+(0), COLUMN()+(-1), 1)), 2)</f>
        <v>776.62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100.67</v>
      </c>
      <c r="H16" s="12">
        <f ca="1">ROUND(INDIRECT(ADDRESS(ROW()+(0), COLUMN()+(-2), 1))*INDIRECT(ADDRESS(ROW()+(0), COLUMN()+(-1), 1)), 2)</f>
        <v>1006.7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2.1</v>
      </c>
      <c r="G17" s="12">
        <v>1864.87</v>
      </c>
      <c r="H17" s="12">
        <f ca="1">ROUND(INDIRECT(ADDRESS(ROW()+(0), COLUMN()+(-2), 1))*INDIRECT(ADDRESS(ROW()+(0), COLUMN()+(-1), 1)), 2)</f>
        <v>3916.23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1.05</v>
      </c>
      <c r="G18" s="12">
        <v>13435.8</v>
      </c>
      <c r="H18" s="12">
        <f ca="1">ROUND(INDIRECT(ADDRESS(ROW()+(0), COLUMN()+(-2), 1))*INDIRECT(ADDRESS(ROW()+(0), COLUMN()+(-1), 1)), 2)</f>
        <v>14107.6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0.4</v>
      </c>
      <c r="G19" s="12">
        <v>3216.52</v>
      </c>
      <c r="H19" s="12">
        <f ca="1">ROUND(INDIRECT(ADDRESS(ROW()+(0), COLUMN()+(-2), 1))*INDIRECT(ADDRESS(ROW()+(0), COLUMN()+(-1), 1)), 2)</f>
        <v>1286.61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2">
        <v>10451.8</v>
      </c>
      <c r="H20" s="12">
        <f ca="1">ROUND(INDIRECT(ADDRESS(ROW()+(0), COLUMN()+(-2), 1))*INDIRECT(ADDRESS(ROW()+(0), COLUMN()+(-1), 1)), 2)</f>
        <v>10974.4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1147.61</v>
      </c>
      <c r="H21" s="12">
        <f ca="1">ROUND(INDIRECT(ADDRESS(ROW()+(0), COLUMN()+(-2), 1))*INDIRECT(ADDRESS(ROW()+(0), COLUMN()+(-1), 1)), 2)</f>
        <v>1204.99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3">
        <v>0.18</v>
      </c>
      <c r="G22" s="14">
        <v>14370.7</v>
      </c>
      <c r="H22" s="14">
        <f ca="1">ROUND(INDIRECT(ADDRESS(ROW()+(0), COLUMN()+(-2), 1))*INDIRECT(ADDRESS(ROW()+(0), COLUMN()+(-1), 1)), 2)</f>
        <v>2586.73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46720.8</v>
      </c>
    </row>
    <row r="24" spans="1:8" ht="13.50" thickBot="1" customHeight="1">
      <c r="A24" s="15">
        <v>2</v>
      </c>
      <c r="B24" s="15"/>
      <c r="C24" s="15"/>
      <c r="D24" s="18" t="s">
        <v>52</v>
      </c>
      <c r="E24" s="18"/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3">
        <v>0.032</v>
      </c>
      <c r="G25" s="14">
        <v>2262.69</v>
      </c>
      <c r="H25" s="14">
        <f ca="1">ROUND(INDIRECT(ADDRESS(ROW()+(0), COLUMN()+(-2), 1))*INDIRECT(ADDRESS(ROW()+(0), COLUMN()+(-1), 1)), 2)</f>
        <v>72.41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72.41</v>
      </c>
    </row>
    <row r="27" spans="1:8" ht="13.50" thickBot="1" customHeight="1">
      <c r="A27" s="15">
        <v>3</v>
      </c>
      <c r="B27" s="15"/>
      <c r="C27" s="15"/>
      <c r="D27" s="18" t="s">
        <v>57</v>
      </c>
      <c r="E27" s="18"/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" t="s">
        <v>60</v>
      </c>
      <c r="E28" s="1"/>
      <c r="F28" s="11">
        <v>0.205</v>
      </c>
      <c r="G28" s="12">
        <v>8324.16</v>
      </c>
      <c r="H28" s="12">
        <f ca="1">ROUND(INDIRECT(ADDRESS(ROW()+(0), COLUMN()+(-2), 1))*INDIRECT(ADDRESS(ROW()+(0), COLUMN()+(-1), 1)), 2)</f>
        <v>1706.45</v>
      </c>
    </row>
    <row r="29" spans="1:8" ht="13.50" thickBot="1" customHeight="1">
      <c r="A29" s="1" t="s">
        <v>61</v>
      </c>
      <c r="B29" s="1"/>
      <c r="C29" s="10" t="s">
        <v>62</v>
      </c>
      <c r="D29" s="1" t="s">
        <v>63</v>
      </c>
      <c r="E29" s="1"/>
      <c r="F29" s="11">
        <v>0.697</v>
      </c>
      <c r="G29" s="12">
        <v>5995.15</v>
      </c>
      <c r="H29" s="12">
        <f ca="1">ROUND(INDIRECT(ADDRESS(ROW()+(0), COLUMN()+(-2), 1))*INDIRECT(ADDRESS(ROW()+(0), COLUMN()+(-1), 1)), 2)</f>
        <v>4178.62</v>
      </c>
    </row>
    <row r="30" spans="1:8" ht="13.50" thickBot="1" customHeight="1">
      <c r="A30" s="1" t="s">
        <v>64</v>
      </c>
      <c r="B30" s="1"/>
      <c r="C30" s="10" t="s">
        <v>65</v>
      </c>
      <c r="D30" s="1" t="s">
        <v>66</v>
      </c>
      <c r="E30" s="1"/>
      <c r="F30" s="11">
        <v>0.224</v>
      </c>
      <c r="G30" s="12">
        <v>8324.16</v>
      </c>
      <c r="H30" s="12">
        <f ca="1">ROUND(INDIRECT(ADDRESS(ROW()+(0), COLUMN()+(-2), 1))*INDIRECT(ADDRESS(ROW()+(0), COLUMN()+(-1), 1)), 2)</f>
        <v>1864.61</v>
      </c>
    </row>
    <row r="31" spans="1:8" ht="13.50" thickBot="1" customHeight="1">
      <c r="A31" s="1" t="s">
        <v>67</v>
      </c>
      <c r="B31" s="1"/>
      <c r="C31" s="10" t="s">
        <v>68</v>
      </c>
      <c r="D31" s="1" t="s">
        <v>69</v>
      </c>
      <c r="E31" s="1"/>
      <c r="F31" s="11">
        <v>0.224</v>
      </c>
      <c r="G31" s="12">
        <v>6222.52</v>
      </c>
      <c r="H31" s="12">
        <f ca="1">ROUND(INDIRECT(ADDRESS(ROW()+(0), COLUMN()+(-2), 1))*INDIRECT(ADDRESS(ROW()+(0), COLUMN()+(-1), 1)), 2)</f>
        <v>1393.84</v>
      </c>
    </row>
    <row r="32" spans="1:8" ht="13.50" thickBot="1" customHeight="1">
      <c r="A32" s="1" t="s">
        <v>70</v>
      </c>
      <c r="B32" s="1"/>
      <c r="C32" s="10" t="s">
        <v>71</v>
      </c>
      <c r="D32" s="1" t="s">
        <v>72</v>
      </c>
      <c r="E32" s="1"/>
      <c r="F32" s="11">
        <v>0.062</v>
      </c>
      <c r="G32" s="12">
        <v>8553.61</v>
      </c>
      <c r="H32" s="12">
        <f ca="1">ROUND(INDIRECT(ADDRESS(ROW()+(0), COLUMN()+(-2), 1))*INDIRECT(ADDRESS(ROW()+(0), COLUMN()+(-1), 1)), 2)</f>
        <v>530.32</v>
      </c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"/>
      <c r="F33" s="13">
        <v>0.062</v>
      </c>
      <c r="G33" s="14">
        <v>6222.52</v>
      </c>
      <c r="H33" s="14">
        <f ca="1">ROUND(INDIRECT(ADDRESS(ROW()+(0), COLUMN()+(-2), 1))*INDIRECT(ADDRESS(ROW()+(0), COLUMN()+(-1), 1)), 2)</f>
        <v>385.8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10059.6</v>
      </c>
    </row>
    <row r="35" spans="1:8" ht="13.50" thickBot="1" customHeight="1">
      <c r="A35" s="15">
        <v>4</v>
      </c>
      <c r="B35" s="15"/>
      <c r="C35" s="15"/>
      <c r="D35" s="18" t="s">
        <v>77</v>
      </c>
      <c r="E35" s="18"/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19" t="s">
        <v>79</v>
      </c>
      <c r="E36" s="19"/>
      <c r="F36" s="13">
        <v>2</v>
      </c>
      <c r="G36" s="14">
        <f ca="1">ROUND(SUM(INDIRECT(ADDRESS(ROW()+(-2), COLUMN()+(1), 1)),INDIRECT(ADDRESS(ROW()+(-10), COLUMN()+(1), 1)),INDIRECT(ADDRESS(ROW()+(-13), COLUMN()+(1), 1))), 2)</f>
        <v>56852.8</v>
      </c>
      <c r="H36" s="14">
        <f ca="1">ROUND(INDIRECT(ADDRESS(ROW()+(0), COLUMN()+(-2), 1))*INDIRECT(ADDRESS(ROW()+(0), COLUMN()+(-1), 1))/100, 2)</f>
        <v>1137.06</v>
      </c>
    </row>
    <row r="37" spans="1:8" ht="13.50" thickBot="1" customHeight="1">
      <c r="A37" s="21" t="s">
        <v>80</v>
      </c>
      <c r="B37" s="21"/>
      <c r="C37" s="22"/>
      <c r="D37" s="23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1)),INDIRECT(ADDRESS(ROW()+(-11), COLUMN()+(0), 1)),INDIRECT(ADDRESS(ROW()+(-14), COLUMN()+(0), 1))), 2)</f>
        <v>57989.9</v>
      </c>
    </row>
  </sheetData>
  <mergeCells count="66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F23:G23"/>
    <mergeCell ref="A24:B24"/>
    <mergeCell ref="D24:F24"/>
    <mergeCell ref="A25:B25"/>
    <mergeCell ref="D25:E25"/>
    <mergeCell ref="A26:B26"/>
    <mergeCell ref="D26:E26"/>
    <mergeCell ref="F26:G26"/>
    <mergeCell ref="A27:B27"/>
    <mergeCell ref="D27:F27"/>
    <mergeCell ref="A28:B28"/>
    <mergeCell ref="D28:E28"/>
    <mergeCell ref="A29:B29"/>
    <mergeCell ref="D29:E29"/>
    <mergeCell ref="A30:B30"/>
    <mergeCell ref="D30:E30"/>
    <mergeCell ref="A31:B31"/>
    <mergeCell ref="D31:E31"/>
    <mergeCell ref="A32:B32"/>
    <mergeCell ref="D32:E32"/>
    <mergeCell ref="A33:B33"/>
    <mergeCell ref="D33:E33"/>
    <mergeCell ref="A34:B34"/>
    <mergeCell ref="D34:E34"/>
    <mergeCell ref="F34:G34"/>
    <mergeCell ref="A35:B35"/>
    <mergeCell ref="D35:F35"/>
    <mergeCell ref="A36:B36"/>
    <mergeCell ref="D36:E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