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<sst xmlns="http://schemas.openxmlformats.org/spreadsheetml/2006/main" count="73" uniqueCount="73">
  <si>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</si>
  <si>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QAG060</t>
  </si>
  <si>
    <t xml:space="preserve">m²</t>
  </si>
  <si>
    <t xml:space="preserve">Azotea transitable, no ventilada, con piso flotante aislante, tipo invertida. Imprimación con láminas de PVC, tipo monocapa.</t>
  </si>
  <si>
    <r>
      <rPr>
        <sz val="8.25"/>
        <color rgb="FF000000"/>
        <rFont val="Arial"/>
        <family val="2"/>
      </rPr>
      <t xml:space="preserve">Azotea transitable, no ventilada, con piso flotante aislante, tipo invertida,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CAPA SEPARADORA BAJO IMPERMEABILIZACIÓN: geotextil no tejido compuesto por fibras de poliéster unidas por agujeteado, (300 g/m²); IMPERMEABILIZACIÓN: tipo monocapa, no adherida, formada por una lámina impermeabilizante flexible de PVC-P, (fv), de 1,2 mm de espesor, con armadura de velo de fibra de vidrio, y con resistencia a la intemperie, colocada suelta sobre la capa separadora, fijada en solapes mediante soldadura termoplástica, y en los bordes soldada a perfiles colaminados de lámina metálica y PVC-P; CAPA SEPARADORA BAJO PROTECCIÓN: geotextil no tejido compuesto por fibras de poliéster unidas por agujeteado, (200 g/m²); CAPA DE PROTECCIÓN Y AISLAMIENTO TÉRMICO: piso flotante de baldosas aislantes, formadas por 35 mm de mortero y 40 mm de poliestireno extruido, de 600x600 mm, color gris, acabado poroso, colocadas directamente sobre la capa separadora.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</si>
  <si>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</si>
  <si>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</si>
  <si>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</si>
  <si>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</si>
  <si>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</si>
  <si>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</si>
  <si>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</si>
  <si>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</si>
  <si>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</si>
  <si>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</si>
  <si>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</si>
  <si>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</si>
  <si>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</si>
  <si>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</si>
  <si>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</si>
  <si>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</si>
  <si>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</si>
  <si>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</si>
  <si>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</si>
  <si>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</si>
  <si>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</si>
  <si>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</si>
  <si>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</si>
  <si>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</si>
  <si>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</si>
  <si>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</si>
  <si>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</si>
  <si>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</si>
  <si>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</si>
  <si>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</si>
  <si>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 la prueba de perforación dinámica según ISO 13433 inferior a 15 mm, resistencia CBR a punzonamiento 0,8 kN y una masa superficial de 300 g/m².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</si>
  <si>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</si>
  <si>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</si>
  <si>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</si>
  <si>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mt15dan020z</t>
  </si>
  <si>
    <t xml:space="preserve">m</t>
  </si>
  <si>
    <t xml:space="preserve">Perfil colaminado de lámina de acero y PVC-P, plano, para remate de imprimación en los extremos de las láminas de PVC-P y en encuentros con elementos verticales.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</si>
  <si>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</si>
  <si>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</si>
  <si>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</si>
  <si>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mt15lfs010a</t>
  </si>
  <si>
    <t xml:space="preserve">m²</t>
  </si>
  <si>
    <t xml:space="preserve">Baldosa aislante, formada por 35 mm de mortero y 40 mm de poliestireno extruido, conductividad térmica 0,033 W/(mK).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</si>
  <si>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</si>
  <si>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</si>
  <si>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</si>
  <si>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</si>
  <si>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</si>
  <si>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</si>
  <si>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</si>
  <si>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</si>
  <si>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</si>
  <si>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</si>
  <si>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</si>
  <si>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</si>
  <si>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</si>
  <si>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</si>
  <si>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</si>
  <si>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</si>
  <si>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</si>
  <si>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</si>
  <si>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</si>
  <si>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</si>
  <si>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</si>
  <si>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</si>
  <si>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</si>
  <si>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$ 24.684,50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</si>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</sst>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8.85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1864.87</v>
      </c>
      <c r="H17" s="12">
        <f ca="1">ROUND(INDIRECT(ADDRESS(ROW()+(0), COLUMN()+(-2), 1))*INDIRECT(ADDRESS(ROW()+(0), COLUMN()+(-1), 1)), 2)</f>
        <v>1958.11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13435.8</v>
      </c>
      <c r="H18" s="12">
        <f ca="1">ROUND(INDIRECT(ADDRESS(ROW()+(0), COLUMN()+(-2), 1))*INDIRECT(ADDRESS(ROW()+(0), COLUMN()+(-1), 1)), 2)</f>
        <v>14107.6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0.4</v>
      </c>
      <c r="G19" s="12">
        <v>3216.52</v>
      </c>
      <c r="H19" s="12">
        <f ca="1">ROUND(INDIRECT(ADDRESS(ROW()+(0), COLUMN()+(-2), 1))*INDIRECT(ADDRESS(ROW()+(0), COLUMN()+(-1), 1)), 2)</f>
        <v>1286.61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1147.61</v>
      </c>
      <c r="H20" s="12">
        <f ca="1">ROUND(INDIRECT(ADDRESS(ROW()+(0), COLUMN()+(-2), 1))*INDIRECT(ADDRESS(ROW()+(0), COLUMN()+(-1), 1)), 2)</f>
        <v>1204.99</v>
      </c>
    </row>
    <row r="21" spans="1:8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3">
        <v>1.05</v>
      </c>
      <c r="G21" s="14">
        <v>30570.6</v>
      </c>
      <c r="H21" s="14">
        <f ca="1">ROUND(INDIRECT(ADDRESS(ROW()+(0), COLUMN()+(-2), 1))*INDIRECT(ADDRESS(ROW()+(0), COLUMN()+(-1), 1)), 2)</f>
        <v>32099.2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63300.7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0.032</v>
      </c>
      <c r="G24" s="14">
        <v>2262.69</v>
      </c>
      <c r="H24" s="14">
        <f ca="1">ROUND(INDIRECT(ADDRESS(ROW()+(0), COLUMN()+(-2), 1))*INDIRECT(ADDRESS(ROW()+(0), COLUMN()+(-1), 1)), 2)</f>
        <v>72.41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1))), 2)</f>
        <v>72.41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0.236</v>
      </c>
      <c r="G27" s="12">
        <v>8324.16</v>
      </c>
      <c r="H27" s="12">
        <f ca="1">ROUND(INDIRECT(ADDRESS(ROW()+(0), COLUMN()+(-2), 1))*INDIRECT(ADDRESS(ROW()+(0), COLUMN()+(-1), 1)), 2)</f>
        <v>1964.5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0.572</v>
      </c>
      <c r="G28" s="12">
        <v>5995.15</v>
      </c>
      <c r="H28" s="12">
        <f ca="1">ROUND(INDIRECT(ADDRESS(ROW()+(0), COLUMN()+(-2), 1))*INDIRECT(ADDRESS(ROW()+(0), COLUMN()+(-1), 1)), 2)</f>
        <v>3429.23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0.224</v>
      </c>
      <c r="G29" s="12">
        <v>8324.16</v>
      </c>
      <c r="H29" s="12">
        <f ca="1">ROUND(INDIRECT(ADDRESS(ROW()+(0), COLUMN()+(-2), 1))*INDIRECT(ADDRESS(ROW()+(0), COLUMN()+(-1), 1)), 2)</f>
        <v>1864.61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0.224</v>
      </c>
      <c r="G30" s="14">
        <v>6222.52</v>
      </c>
      <c r="H30" s="14">
        <f ca="1">ROUND(INDIRECT(ADDRESS(ROW()+(0), COLUMN()+(-2), 1))*INDIRECT(ADDRESS(ROW()+(0), COLUMN()+(-1), 1)), 2)</f>
        <v>1393.84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8652.18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1)),INDIRECT(ADDRESS(ROW()+(-11), COLUMN()+(1), 1))), 2)</f>
        <v>72025.3</v>
      </c>
      <c r="H33" s="14">
        <f ca="1">ROUND(INDIRECT(ADDRESS(ROW()+(0), COLUMN()+(-2), 1))*INDIRECT(ADDRESS(ROW()+(0), COLUMN()+(-1), 1))/100, 2)</f>
        <v>1440.51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1)),INDIRECT(ADDRESS(ROW()+(-12), COLUMN()+(0), 1))), 2)</f>
        <v>73465.8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