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<sst xmlns="http://schemas.openxmlformats.org/spreadsheetml/2006/main" count="85" uniqueCount="85">
  <si>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</si>
  <si>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QAE060</t>
  </si>
  <si>
    <t xml:space="preserve">m²</t>
  </si>
  <si>
    <t xml:space="preserve">Azotea transitable, no ventilada, con piso flotante sobre soportes, tipo invertida. Imprimación con láminas de PVC, tipo monocapa.</t>
  </si>
  <si>
    <r>
      <rPr>
        <sz val="8.25"/>
        <color rgb="FF000000"/>
        <rFont val="Arial"/>
        <family val="2"/>
      </rPr>
      <t xml:space="preserve">Azotea transitable, no ventilada, con piso flotante sobre soportes,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colocada suelta sobre la capa separadora, fijada en solapes mediante soldadura termoplástica, y en los bordes soldada a perfiles colaminados de lámina metálica y PVC-P;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</si>
  <si>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</si>
  <si>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</si>
  <si>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</si>
  <si>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</si>
  <si>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</si>
  <si>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</si>
  <si>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</si>
  <si>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</si>
  <si>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</si>
  <si>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</si>
  <si>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</si>
  <si>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</si>
  <si>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</si>
  <si>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</si>
  <si>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</si>
  <si>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</si>
  <si>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</si>
  <si>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</si>
  <si>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</si>
  <si>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</si>
  <si>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</si>
  <si>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</si>
  <si>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</si>
  <si>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</si>
  <si>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</si>
  <si>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</si>
  <si>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</si>
  <si>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</si>
  <si>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</si>
  <si>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</si>
  <si>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</si>
  <si>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</si>
  <si>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</si>
  <si>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</si>
  <si>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mt15dan020z</t>
  </si>
  <si>
    <t xml:space="preserve">m</t>
  </si>
  <si>
    <t xml:space="preserve">Perfil colaminado de lámina de acero y PVC-P, plano, para remate de imprimación en los extremos de las láminas de PVC-P y en encuentros con elementos verticales.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</si>
  <si>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</si>
  <si>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</si>
  <si>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</si>
  <si>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</si>
  <si>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</si>
  <si>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</si>
  <si>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</si>
  <si>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</si>
  <si>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</si>
  <si>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</si>
  <si>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</si>
  <si>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</si>
  <si>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</si>
  <si>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</si>
  <si>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</si>
  <si>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</si>
  <si>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</si>
  <si>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</si>
  <si>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</si>
  <si>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</si>
  <si>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</si>
  <si>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</si>
  <si>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</si>
  <si>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</si>
  <si>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</si>
  <si>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</si>
  <si>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</si>
  <si>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</si>
  <si>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</si>
  <si>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</si>
  <si>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</si>
  <si>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</si>
  <si>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</si>
  <si>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</si>
  <si>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</si>
  <si>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</si>
  <si>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</si>
  <si>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</si>
  <si>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</si>
  <si>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</si>
  <si>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</si>
  <si>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$ 22.742,83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</si>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</sst>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50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2.1</v>
      </c>
      <c r="G17" s="12">
        <v>1864.87</v>
      </c>
      <c r="H17" s="12">
        <f ca="1">ROUND(INDIRECT(ADDRESS(ROW()+(0), COLUMN()+(-2), 1))*INDIRECT(ADDRESS(ROW()+(0), COLUMN()+(-1), 1)), 2)</f>
        <v>3916.23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2">
        <v>13435.8</v>
      </c>
      <c r="H18" s="12">
        <f ca="1">ROUND(INDIRECT(ADDRESS(ROW()+(0), COLUMN()+(-2), 1))*INDIRECT(ADDRESS(ROW()+(0), COLUMN()+(-1), 1)), 2)</f>
        <v>14107.6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</v>
      </c>
      <c r="G19" s="12">
        <v>3216.52</v>
      </c>
      <c r="H19" s="12">
        <f ca="1">ROUND(INDIRECT(ADDRESS(ROW()+(0), COLUMN()+(-2), 1))*INDIRECT(ADDRESS(ROW()+(0), COLUMN()+(-1), 1)), 2)</f>
        <v>1286.61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10451.8</v>
      </c>
      <c r="H20" s="12">
        <f ca="1">ROUND(INDIRECT(ADDRESS(ROW()+(0), COLUMN()+(-2), 1))*INDIRECT(ADDRESS(ROW()+(0), COLUMN()+(-1), 1)), 2)</f>
        <v>10974.4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1147.61</v>
      </c>
      <c r="H21" s="12">
        <f ca="1">ROUND(INDIRECT(ADDRESS(ROW()+(0), COLUMN()+(-2), 1))*INDIRECT(ADDRESS(ROW()+(0), COLUMN()+(-1), 1)), 2)</f>
        <v>1204.99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7.5</v>
      </c>
      <c r="G22" s="12">
        <v>735.39</v>
      </c>
      <c r="H22" s="12">
        <f ca="1">ROUND(INDIRECT(ADDRESS(ROW()+(0), COLUMN()+(-2), 1))*INDIRECT(ADDRESS(ROW()+(0), COLUMN()+(-1), 1)), 2)</f>
        <v>5515.43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1.05</v>
      </c>
      <c r="G23" s="14">
        <v>5654.69</v>
      </c>
      <c r="H23" s="14">
        <f ca="1">ROUND(INDIRECT(ADDRESS(ROW()+(0), COLUMN()+(-2), 1))*INDIRECT(ADDRESS(ROW()+(0), COLUMN()+(-1), 1)), 2)</f>
        <v>5937.42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55586.9</v>
      </c>
    </row>
    <row r="25" spans="1:8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0.032</v>
      </c>
      <c r="G26" s="14">
        <v>2262.69</v>
      </c>
      <c r="H26" s="14">
        <f ca="1">ROUND(INDIRECT(ADDRESS(ROW()+(0), COLUMN()+(-2), 1))*INDIRECT(ADDRESS(ROW()+(0), COLUMN()+(-1), 1)), 2)</f>
        <v>72.41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72.41</v>
      </c>
    </row>
    <row r="28" spans="1:8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0.336</v>
      </c>
      <c r="G29" s="12">
        <v>8324.16</v>
      </c>
      <c r="H29" s="12">
        <f ca="1">ROUND(INDIRECT(ADDRESS(ROW()+(0), COLUMN()+(-2), 1))*INDIRECT(ADDRESS(ROW()+(0), COLUMN()+(-1), 1)), 2)</f>
        <v>2796.92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0.622</v>
      </c>
      <c r="G30" s="12">
        <v>5995.15</v>
      </c>
      <c r="H30" s="12">
        <f ca="1">ROUND(INDIRECT(ADDRESS(ROW()+(0), COLUMN()+(-2), 1))*INDIRECT(ADDRESS(ROW()+(0), COLUMN()+(-1), 1)), 2)</f>
        <v>3728.98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0.224</v>
      </c>
      <c r="G31" s="12">
        <v>8324.16</v>
      </c>
      <c r="H31" s="12">
        <f ca="1">ROUND(INDIRECT(ADDRESS(ROW()+(0), COLUMN()+(-2), 1))*INDIRECT(ADDRESS(ROW()+(0), COLUMN()+(-1), 1)), 2)</f>
        <v>1864.61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0.224</v>
      </c>
      <c r="G32" s="12">
        <v>6222.52</v>
      </c>
      <c r="H32" s="12">
        <f ca="1">ROUND(INDIRECT(ADDRESS(ROW()+(0), COLUMN()+(-2), 1))*INDIRECT(ADDRESS(ROW()+(0), COLUMN()+(-1), 1)), 2)</f>
        <v>1393.84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0.062</v>
      </c>
      <c r="G33" s="12">
        <v>8553.61</v>
      </c>
      <c r="H33" s="12">
        <f ca="1">ROUND(INDIRECT(ADDRESS(ROW()+(0), COLUMN()+(-2), 1))*INDIRECT(ADDRESS(ROW()+(0), COLUMN()+(-1), 1)), 2)</f>
        <v>530.32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3">
        <v>0.062</v>
      </c>
      <c r="G34" s="14">
        <v>6222.52</v>
      </c>
      <c r="H34" s="14">
        <f ca="1">ROUND(INDIRECT(ADDRESS(ROW()+(0), COLUMN()+(-2), 1))*INDIRECT(ADDRESS(ROW()+(0), COLUMN()+(-1), 1)), 2)</f>
        <v>385.8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10700.5</v>
      </c>
    </row>
    <row r="36" spans="1:8" ht="13.50" thickBot="1" customHeight="1">
      <c r="A36" s="15">
        <v>4</v>
      </c>
      <c r="B36" s="15"/>
      <c r="C36" s="15"/>
      <c r="D36" s="18" t="s">
        <v>80</v>
      </c>
      <c r="E36" s="18"/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19" t="s">
        <v>82</v>
      </c>
      <c r="E37" s="19"/>
      <c r="F37" s="13">
        <v>2</v>
      </c>
      <c r="G37" s="14">
        <f ca="1">ROUND(SUM(INDIRECT(ADDRESS(ROW()+(-2), COLUMN()+(1), 1)),INDIRECT(ADDRESS(ROW()+(-10), COLUMN()+(1), 1)),INDIRECT(ADDRESS(ROW()+(-13), COLUMN()+(1), 1))), 2)</f>
        <v>66359.8</v>
      </c>
      <c r="H37" s="14">
        <f ca="1">ROUND(INDIRECT(ADDRESS(ROW()+(0), COLUMN()+(-2), 1))*INDIRECT(ADDRESS(ROW()+(0), COLUMN()+(-1), 1))/100, 2)</f>
        <v>1327.2</v>
      </c>
    </row>
    <row r="38" spans="1:8" ht="13.50" thickBot="1" customHeight="1">
      <c r="A38" s="21" t="s">
        <v>83</v>
      </c>
      <c r="B38" s="21"/>
      <c r="C38" s="22"/>
      <c r="D38" s="23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67687</v>
      </c>
    </row>
  </sheetData>
  <mergeCells count="6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F24:G24"/>
    <mergeCell ref="A25:B25"/>
    <mergeCell ref="D25:F25"/>
    <mergeCell ref="A26:B26"/>
    <mergeCell ref="D26:E26"/>
    <mergeCell ref="A27:B27"/>
    <mergeCell ref="D27:E27"/>
    <mergeCell ref="F27:G27"/>
    <mergeCell ref="A28:B28"/>
    <mergeCell ref="D28:F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F35:G35"/>
    <mergeCell ref="A36:B36"/>
    <mergeCell ref="D36:F36"/>
    <mergeCell ref="A37:B37"/>
    <mergeCell ref="D37:E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