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<sst xmlns="http://schemas.openxmlformats.org/spreadsheetml/2006/main" count="94" uniqueCount="94">
  <si>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</si>
  <si>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QAD060</t>
  </si>
  <si>
    <t xml:space="preserve">m²</t>
  </si>
  <si>
    <t xml:space="preserve">Azotea transitable, no ventilada, con piso fijo, tipo invertida, para uso deportivo. Imprimación con láminas de PVC, tipo monocapa.</t>
  </si>
  <si>
    <r>
      <rPr>
        <sz val="8.25"/>
        <color rgb="FF000000"/>
        <rFont val="Arial"/>
        <family val="2"/>
      </rPr>
      <t xml:space="preserve">Azotea transitable, no ventilada, con piso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H25 (20) 20/6, no expuesto a ciclos hielo-deshielo, exposición a sulfatos despreciable, sin requerimiento de permeabilidad, no expuesto a ambientes salinos, docilidad blanda de 10 cm de espesor, armado con malla electrosoldada sin economía de borde tipo C 131 de acero AT56-50H, separación 150x150 mm y Ø longitudinal 5,0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</si>
  <si>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</si>
  <si>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</si>
  <si>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</si>
  <si>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</si>
  <si>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</si>
  <si>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</si>
  <si>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</si>
  <si>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</si>
  <si>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</si>
  <si>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</si>
  <si>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</si>
  <si>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</si>
  <si>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</si>
  <si>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</si>
  <si>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</si>
  <si>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</si>
  <si>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</si>
  <si>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</si>
  <si>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</si>
  <si>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</si>
  <si>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</si>
  <si>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</si>
  <si>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</si>
  <si>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</si>
  <si>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</si>
  <si>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</si>
  <si>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</si>
  <si>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</si>
  <si>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</si>
  <si>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</si>
  <si>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</si>
  <si>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</si>
  <si>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</si>
  <si>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</si>
  <si>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mt15dan020z</t>
  </si>
  <si>
    <t xml:space="preserve">m</t>
  </si>
  <si>
    <t xml:space="preserve">Perfil colaminado de lámina de acero y PVC-P, plano, para remate de imprimación en los extremos de las láminas de PVC-P y en encuentros con elementos verticales.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</si>
  <si>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</si>
  <si>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</si>
  <si>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</si>
  <si>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</si>
  <si>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</si>
  <si>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</si>
  <si>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</si>
  <si>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</si>
  <si>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</si>
  <si>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</si>
  <si>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</si>
  <si>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</si>
  <si>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</si>
  <si>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</si>
  <si>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</si>
  <si>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</si>
  <si>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</si>
  <si>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</si>
  <si>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</si>
  <si>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</si>
  <si>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</si>
  <si>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</si>
  <si>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</si>
  <si>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</si>
  <si>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</si>
  <si>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</si>
  <si>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</si>
  <si>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</si>
  <si>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</si>
  <si>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</si>
  <si>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</si>
  <si>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</si>
  <si>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</si>
  <si>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</si>
  <si>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</si>
  <si>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</si>
  <si>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</si>
  <si>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</si>
  <si>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</si>
  <si>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</si>
  <si>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</si>
  <si>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</si>
  <si>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</si>
  <si>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</si>
  <si>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</si>
  <si>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</si>
  <si>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</si>
  <si>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</si>
  <si>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</si>
  <si>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</si>
  <si>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$ 21.021,35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</si>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</sst>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92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188.02</v>
      </c>
      <c r="H10" s="12">
        <f ca="1">ROUND(INDIRECT(ADDRESS(ROW()+(0), COLUMN()+(-2), 1))*INDIRECT(ADDRESS(ROW()+(0), COLUMN()+(-1), 1)), 2)</f>
        <v>564.06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95909.6</v>
      </c>
      <c r="H11" s="12">
        <f ca="1">ROUND(INDIRECT(ADDRESS(ROW()+(0), COLUMN()+(-2), 1))*INDIRECT(ADDRESS(ROW()+(0), COLUMN()+(-1), 1)), 2)</f>
        <v>9590.96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68065.6</v>
      </c>
      <c r="H12" s="12">
        <f ca="1">ROUND(INDIRECT(ADDRESS(ROW()+(0), COLUMN()+(-2), 1))*INDIRECT(ADDRESS(ROW()+(0), COLUMN()+(-1), 1)), 2)</f>
        <v>680.66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1783.23</v>
      </c>
      <c r="H13" s="12">
        <f ca="1">ROUND(INDIRECT(ADDRESS(ROW()+(0), COLUMN()+(-2), 1))*INDIRECT(ADDRESS(ROW()+(0), COLUMN()+(-1), 1)), 2)</f>
        <v>17.83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924.2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11947.9</v>
      </c>
      <c r="H15" s="12">
        <f ca="1">ROUND(INDIRECT(ADDRESS(ROW()+(0), COLUMN()+(-2), 1))*INDIRECT(ADDRESS(ROW()+(0), COLUMN()+(-1), 1)), 2)</f>
        <v>776.62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100.67</v>
      </c>
      <c r="H16" s="12">
        <f ca="1">ROUND(INDIRECT(ADDRESS(ROW()+(0), COLUMN()+(-2), 1))*INDIRECT(ADDRESS(ROW()+(0), COLUMN()+(-1), 1)), 2)</f>
        <v>1006.7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2.1</v>
      </c>
      <c r="G17" s="12">
        <v>1864.87</v>
      </c>
      <c r="H17" s="12">
        <f ca="1">ROUND(INDIRECT(ADDRESS(ROW()+(0), COLUMN()+(-2), 1))*INDIRECT(ADDRESS(ROW()+(0), COLUMN()+(-1), 1)), 2)</f>
        <v>3916.23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1.05</v>
      </c>
      <c r="G18" s="12">
        <v>13435.8</v>
      </c>
      <c r="H18" s="12">
        <f ca="1">ROUND(INDIRECT(ADDRESS(ROW()+(0), COLUMN()+(-2), 1))*INDIRECT(ADDRESS(ROW()+(0), COLUMN()+(-1), 1)), 2)</f>
        <v>14107.6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0.4</v>
      </c>
      <c r="G19" s="12">
        <v>3216.52</v>
      </c>
      <c r="H19" s="12">
        <f ca="1">ROUND(INDIRECT(ADDRESS(ROW()+(0), COLUMN()+(-2), 1))*INDIRECT(ADDRESS(ROW()+(0), COLUMN()+(-1), 1)), 2)</f>
        <v>1286.61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10451.8</v>
      </c>
      <c r="H20" s="12">
        <f ca="1">ROUND(INDIRECT(ADDRESS(ROW()+(0), COLUMN()+(-2), 1))*INDIRECT(ADDRESS(ROW()+(0), COLUMN()+(-1), 1)), 2)</f>
        <v>10974.4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1147.61</v>
      </c>
      <c r="H21" s="12">
        <f ca="1">ROUND(INDIRECT(ADDRESS(ROW()+(0), COLUMN()+(-2), 1))*INDIRECT(ADDRESS(ROW()+(0), COLUMN()+(-1), 1)), 2)</f>
        <v>1204.99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2">
        <v>1965.18</v>
      </c>
      <c r="H22" s="12">
        <f ca="1">ROUND(INDIRECT(ADDRESS(ROW()+(0), COLUMN()+(-2), 1))*INDIRECT(ADDRESS(ROW()+(0), COLUMN()+(-1), 1)), 2)</f>
        <v>2161.7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</v>
      </c>
      <c r="G23" s="12">
        <v>60089.1</v>
      </c>
      <c r="H23" s="12">
        <f ca="1">ROUND(INDIRECT(ADDRESS(ROW()+(0), COLUMN()+(-2), 1))*INDIRECT(ADDRESS(ROW()+(0), COLUMN()+(-1), 1)), 2)</f>
        <v>6008.91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2">
        <v>2390.08</v>
      </c>
      <c r="H24" s="12">
        <f ca="1">ROUND(INDIRECT(ADDRESS(ROW()+(0), COLUMN()+(-2), 1))*INDIRECT(ADDRESS(ROW()+(0), COLUMN()+(-1), 1)), 2)</f>
        <v>1912.06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2">
        <v>7831.87</v>
      </c>
      <c r="H25" s="12">
        <f ca="1">ROUND(INDIRECT(ADDRESS(ROW()+(0), COLUMN()+(-2), 1))*INDIRECT(ADDRESS(ROW()+(0), COLUMN()+(-1), 1)), 2)</f>
        <v>6265.5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0.2</v>
      </c>
      <c r="G26" s="14">
        <v>8572.74</v>
      </c>
      <c r="H26" s="14">
        <f ca="1">ROUND(INDIRECT(ADDRESS(ROW()+(0), COLUMN()+(-2), 1))*INDIRECT(ADDRESS(ROW()+(0), COLUMN()+(-1), 1)), 2)</f>
        <v>1714.55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62196.8</v>
      </c>
    </row>
    <row r="28" spans="1:8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5"/>
      <c r="H28" s="15"/>
    </row>
    <row r="29" spans="1:8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3">
        <v>0.038</v>
      </c>
      <c r="G29" s="14">
        <v>2262.69</v>
      </c>
      <c r="H29" s="14">
        <f ca="1">ROUND(INDIRECT(ADDRESS(ROW()+(0), COLUMN()+(-2), 1))*INDIRECT(ADDRESS(ROW()+(0), COLUMN()+(-1), 1)), 2)</f>
        <v>85.98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85.98</v>
      </c>
    </row>
    <row r="31" spans="1:8" ht="13.50" thickBot="1" customHeight="1">
      <c r="A31" s="15">
        <v>3</v>
      </c>
      <c r="B31" s="15"/>
      <c r="C31" s="15"/>
      <c r="D31" s="18" t="s">
        <v>69</v>
      </c>
      <c r="E31" s="18"/>
      <c r="F31" s="18"/>
      <c r="G31" s="15"/>
      <c r="H31" s="15"/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0.644</v>
      </c>
      <c r="G32" s="12">
        <v>8324.16</v>
      </c>
      <c r="H32" s="12">
        <f ca="1">ROUND(INDIRECT(ADDRESS(ROW()+(0), COLUMN()+(-2), 1))*INDIRECT(ADDRESS(ROW()+(0), COLUMN()+(-1), 1)), 2)</f>
        <v>5360.76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1.042</v>
      </c>
      <c r="G33" s="12">
        <v>5995.15</v>
      </c>
      <c r="H33" s="12">
        <f ca="1">ROUND(INDIRECT(ADDRESS(ROW()+(0), COLUMN()+(-2), 1))*INDIRECT(ADDRESS(ROW()+(0), COLUMN()+(-1), 1)), 2)</f>
        <v>6246.95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0.224</v>
      </c>
      <c r="G34" s="12">
        <v>8324.16</v>
      </c>
      <c r="H34" s="12">
        <f ca="1">ROUND(INDIRECT(ADDRESS(ROW()+(0), COLUMN()+(-2), 1))*INDIRECT(ADDRESS(ROW()+(0), COLUMN()+(-1), 1)), 2)</f>
        <v>1864.61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0.224</v>
      </c>
      <c r="G35" s="12">
        <v>6222.52</v>
      </c>
      <c r="H35" s="12">
        <f ca="1">ROUND(INDIRECT(ADDRESS(ROW()+(0), COLUMN()+(-2), 1))*INDIRECT(ADDRESS(ROW()+(0), COLUMN()+(-1), 1)), 2)</f>
        <v>1393.84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0.062</v>
      </c>
      <c r="G36" s="12">
        <v>8553.61</v>
      </c>
      <c r="H36" s="12">
        <f ca="1">ROUND(INDIRECT(ADDRESS(ROW()+(0), COLUMN()+(-2), 1))*INDIRECT(ADDRESS(ROW()+(0), COLUMN()+(-1), 1)), 2)</f>
        <v>530.32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3">
        <v>0.062</v>
      </c>
      <c r="G37" s="14">
        <v>6222.52</v>
      </c>
      <c r="H37" s="14">
        <f ca="1">ROUND(INDIRECT(ADDRESS(ROW()+(0), COLUMN()+(-2), 1))*INDIRECT(ADDRESS(ROW()+(0), COLUMN()+(-1), 1)), 2)</f>
        <v>385.8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15782.3</v>
      </c>
    </row>
    <row r="39" spans="1:8" ht="13.50" thickBot="1" customHeight="1">
      <c r="A39" s="15">
        <v>4</v>
      </c>
      <c r="B39" s="15"/>
      <c r="C39" s="15"/>
      <c r="D39" s="18" t="s">
        <v>89</v>
      </c>
      <c r="E39" s="18"/>
      <c r="F39" s="18"/>
      <c r="G39" s="15"/>
      <c r="H39" s="15"/>
    </row>
    <row r="40" spans="1:8" ht="13.50" thickBot="1" customHeight="1">
      <c r="A40" s="19"/>
      <c r="B40" s="19"/>
      <c r="C40" s="20" t="s">
        <v>90</v>
      </c>
      <c r="D40" s="19" t="s">
        <v>91</v>
      </c>
      <c r="E40" s="19"/>
      <c r="F40" s="13">
        <v>2</v>
      </c>
      <c r="G40" s="14">
        <f ca="1">ROUND(SUM(INDIRECT(ADDRESS(ROW()+(-2), COLUMN()+(1), 1)),INDIRECT(ADDRESS(ROW()+(-10), COLUMN()+(1), 1)),INDIRECT(ADDRESS(ROW()+(-13), COLUMN()+(1), 1))), 2)</f>
        <v>78065</v>
      </c>
      <c r="H40" s="14">
        <f ca="1">ROUND(INDIRECT(ADDRESS(ROW()+(0), COLUMN()+(-2), 1))*INDIRECT(ADDRESS(ROW()+(0), COLUMN()+(-1), 1))/100, 2)</f>
        <v>1561.3</v>
      </c>
    </row>
    <row r="41" spans="1:8" ht="13.50" thickBot="1" customHeight="1">
      <c r="A41" s="21" t="s">
        <v>92</v>
      </c>
      <c r="B41" s="21"/>
      <c r="C41" s="22"/>
      <c r="D41" s="23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1)),INDIRECT(ADDRESS(ROW()+(-11), COLUMN()+(0), 1)),INDIRECT(ADDRESS(ROW()+(-14), COLUMN()+(0), 1))), 2)</f>
        <v>79626.3</v>
      </c>
    </row>
  </sheetData>
  <mergeCells count="74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F27:G27"/>
    <mergeCell ref="A28:B28"/>
    <mergeCell ref="D28:F28"/>
    <mergeCell ref="A29:B29"/>
    <mergeCell ref="D29:E29"/>
    <mergeCell ref="A30:B30"/>
    <mergeCell ref="D30:E30"/>
    <mergeCell ref="F30:G30"/>
    <mergeCell ref="A31:B31"/>
    <mergeCell ref="D31:F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F38:G38"/>
    <mergeCell ref="A39:B39"/>
    <mergeCell ref="D39:F39"/>
    <mergeCell ref="A40:B40"/>
    <mergeCell ref="D40:E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