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<sst xmlns="http://schemas.openxmlformats.org/spreadsheetml/2006/main" count="38" uniqueCount="38">
  <si>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</si>
  <si>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FFY040</t>
  </si>
  <si>
    <t xml:space="preserve">m²</t>
  </si>
  <si>
    <t xml:space="preserve">Refuerzo de albañilería de ladrillo cerámico cara vista, con mortero y malla.</t>
  </si>
  <si>
    <r>
      <rPr>
        <sz val="8.25"/>
        <color rgb="FF000000"/>
        <rFont val="Arial"/>
        <family val="2"/>
      </rPr>
      <t xml:space="preserve">Refuerzo de la cara interior de albañilería de ladrillo cerámico cara vista, mediante picado con medios manuales; afinado de cemento, a buena vista, acabado superficial rugoso, con mortero de cemento M-5; colocación de malla de triple torsión, de 13 mm de paso de malla y 0,7 mm de diámetro, acabado galvanizado, fijada a la albañilería con tacos de expansión y afinado con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áridos seleccionados, aditivos y fibras, en capa de 15 mm de espesor medio, acabado platachado, aplicado manualmente y presionando el mortero con una llana sobre la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</si>
  <si>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</si>
  <si>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</si>
  <si>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</si>
  <si>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</si>
  <si>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</si>
  <si>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</si>
  <si>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</si>
  <si>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</si>
  <si>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</si>
  <si>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</si>
  <si>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mt52mtt010a</t>
  </si>
  <si>
    <t xml:space="preserve">m²</t>
  </si>
  <si>
    <t xml:space="preserve">Malla de triple torsión, de 13 mm de paso de malla y 0,7 mm de diámetro, acabado galvanizado.</t>
  </si>
  <si>
    <t xml:space="preserve">mt07aaa012</t>
  </si>
  <si>
    <t xml:space="preserve">Ud</t>
  </si>
  <si>
    <t xml:space="preserve">Taco de expansión M6, FISCHER FNA II 6X30/5".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</si>
  <si>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</si>
  <si>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</si>
  <si>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áridos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</si>
  <si>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</si>
  <si>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</si>
  <si>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</si>
  <si>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</si>
  <si>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</si>
  <si>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</si>
  <si>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</si>
  <si>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</si>
  <si>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</si>
  <si>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</si>
  <si>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</si>
  <si>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</si>
  <si>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$ 2.534,11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</si>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</sst>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69697.7</v>
      </c>
      <c r="H10" s="12">
        <f ca="1">ROUND(INDIRECT(ADDRESS(ROW()+(0), COLUMN()+(-2), 1))*INDIRECT(ADDRESS(ROW()+(0), COLUMN()+(-1), 1)), 2)</f>
        <v>1045.47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870.59</v>
      </c>
      <c r="H11" s="12">
        <f ca="1">ROUND(INDIRECT(ADDRESS(ROW()+(0), COLUMN()+(-2), 1))*INDIRECT(ADDRESS(ROW()+(0), COLUMN()+(-1), 1)), 2)</f>
        <v>914.12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321.93</v>
      </c>
      <c r="H12" s="12">
        <f ca="1">ROUND(INDIRECT(ADDRESS(ROW()+(0), COLUMN()+(-2), 1))*INDIRECT(ADDRESS(ROW()+(0), COLUMN()+(-1), 1)), 2)</f>
        <v>354.12</v>
      </c>
    </row>
    <row r="13" spans="1:8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30</v>
      </c>
      <c r="G13" s="14">
        <v>459.7</v>
      </c>
      <c r="H13" s="14">
        <f ca="1">ROUND(INDIRECT(ADDRESS(ROW()+(0), COLUMN()+(-2), 1))*INDIRECT(ADDRESS(ROW()+(0), COLUMN()+(-1), 1)), 2)</f>
        <v>13791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16104.7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0.523</v>
      </c>
      <c r="G16" s="12">
        <v>8324.16</v>
      </c>
      <c r="H16" s="12">
        <f ca="1">ROUND(INDIRECT(ADDRESS(ROW()+(0), COLUMN()+(-2), 1))*INDIRECT(ADDRESS(ROW()+(0), COLUMN()+(-1), 1)), 2)</f>
        <v>4353.54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0.523</v>
      </c>
      <c r="G17" s="14">
        <v>5995.15</v>
      </c>
      <c r="H17" s="14">
        <f ca="1">ROUND(INDIRECT(ADDRESS(ROW()+(0), COLUMN()+(-2), 1))*INDIRECT(ADDRESS(ROW()+(0), COLUMN()+(-1), 1)), 2)</f>
        <v>3135.46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7489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23593.7</v>
      </c>
      <c r="H20" s="14">
        <f ca="1">ROUND(INDIRECT(ADDRESS(ROW()+(0), COLUMN()+(-2), 1))*INDIRECT(ADDRESS(ROW()+(0), COLUMN()+(-1), 1))/100, 2)</f>
        <v>471.87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24065.6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