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<sst xmlns="http://schemas.openxmlformats.org/spreadsheetml/2006/main" count="67" uniqueCount="67">
  <si>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</si>
  <si>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EHY091</t>
  </si>
  <si>
    <t xml:space="preserve">m</t>
  </si>
  <si>
    <t xml:space="preserve">Reparación de frente de losa de hormigón armado, mediante recrecido con hormigón armado.</t>
  </si>
  <si>
    <r>
      <rPr>
        <sz val="8.25"/>
        <color rgb="FF000000"/>
        <rFont val="Arial"/>
        <family val="2"/>
      </rPr>
      <t xml:space="preserve">Reparación de frente de losa de hormigón armado, de canto 30 cm, mediante picado del hormigón deteriorado con martillo eléctrico, eliminando el hormigón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ISO 8501-1; aplicación manual de imprimación activa monocomponente modificada con polímeros, MasterEmaco P 5000 AP "MBCC de Sika", de color gris claro, a base de cementos, áridos de granulometría seleccionada, inhibidores de corrosión y polímeros en polvo, con bajo contenido en cromato, garantizando la adherencia entre ambos, con 1,6 kg/m² de consumo medio; recrecido de la losa con hormigón armado, realizado con hormigón H20 (20) 12/6, no expuesto a ciclos hielo-deshielo, exposición a sulfatos despreciable, sin requerimiento de permeabilidad, no expuesto a ambientes salinos, docilidad blanda, preparado en central, con cemento grado normal, y vaciado con medios manuales y acero A63-42H, con una cuantía de 5 kg/m, con anclaje químico estructural, mediante perforación de 10 mm de diámetro y 85 mm de profundidad, relleno del orificio con inyección de resina epoxi, libre de estireno, MasterFlow 932 AN "MBCC de Sika", aplicada con boquilla de dosificación y mezcla automática, y posterior inserción de varilla roscada con tuerca y arandela de acero galvanizado calidad 5.8, según ISO 898-1, de 8 mm de diámetro y 110 mm de longitud. El precio incluye el montaje y retiro del sistema de moldaje y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</si>
  <si>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</si>
  <si>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</si>
  <si>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</si>
  <si>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</si>
  <si>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</si>
  <si>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</si>
  <si>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</si>
  <si>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</si>
  <si>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</si>
  <si>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</si>
  <si>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</si>
  <si>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</si>
  <si>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</si>
  <si>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mt09reh020d</t>
  </si>
  <si>
    <t xml:space="preserve">kg</t>
  </si>
  <si>
    <t xml:space="preserve">Imprimación activa monocomponente modificada con polímeros, MasterEmaco P 5000 AP "MBCC de Sika", de color gris claro, de endurecimiento rápido, para la protección y pasivación de armaduras de acero, y como puente de unión entre mortero de reparación y hormigón existente.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</si>
  <si>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</si>
  <si>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</si>
  <si>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</si>
  <si>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</si>
  <si>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</si>
  <si>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</si>
  <si>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</si>
  <si>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</si>
  <si>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</si>
  <si>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mt10haf090aebm</t>
  </si>
  <si>
    <t xml:space="preserve">m³</t>
  </si>
  <si>
    <t xml:space="preserve">Hormigón H20 (20) 12/6,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</si>
  <si>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</si>
  <si>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</si>
  <si>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</si>
  <si>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</si>
  <si>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</si>
  <si>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</si>
  <si>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</si>
  <si>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</si>
  <si>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</si>
  <si>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</si>
  <si>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</si>
  <si>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</si>
  <si>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</si>
  <si>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</si>
  <si>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</si>
  <si>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</si>
  <si>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</si>
  <si>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</si>
  <si>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</si>
  <si>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</si>
  <si>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</si>
  <si>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</si>
  <si>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</si>
  <si>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</si>
  <si>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</si>
  <si>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</si>
  <si>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</si>
  <si>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</si>
  <si>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</si>
  <si>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</si>
  <si>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</si>
  <si>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</si>
  <si>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$ 11.053,82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</si>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</sst>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04" customWidth="1"/>
    <col min="4" max="4" width="7.65" customWidth="1"/>
    <col min="5" max="5" width="66.8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5945.71</v>
      </c>
      <c r="H10" s="12">
        <f ca="1">ROUND(INDIRECT(ADDRESS(ROW()+(0), COLUMN()+(-2), 1))*INDIRECT(ADDRESS(ROW()+(0), COLUMN()+(-1), 1)), 2)</f>
        <v>178.37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155.39</v>
      </c>
      <c r="H11" s="12">
        <f ca="1">ROUND(INDIRECT(ADDRESS(ROW()+(0), COLUMN()+(-2), 1))*INDIRECT(ADDRESS(ROW()+(0), COLUMN()+(-1), 1)), 2)</f>
        <v>163.16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0.48</v>
      </c>
      <c r="G12" s="12">
        <v>2139.9</v>
      </c>
      <c r="H12" s="12">
        <f ca="1">ROUND(INDIRECT(ADDRESS(ROW()+(0), COLUMN()+(-2), 1))*INDIRECT(ADDRESS(ROW()+(0), COLUMN()+(-1), 1)), 2)</f>
        <v>1027.15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631.13</v>
      </c>
      <c r="H13" s="12">
        <f ca="1">ROUND(INDIRECT(ADDRESS(ROW()+(0), COLUMN()+(-2), 1))*INDIRECT(ADDRESS(ROW()+(0), COLUMN()+(-1), 1)), 2)</f>
        <v>631.13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0.851</v>
      </c>
      <c r="G14" s="12">
        <v>15364</v>
      </c>
      <c r="H14" s="12">
        <f ca="1">ROUND(INDIRECT(ADDRESS(ROW()+(0), COLUMN()+(-2), 1))*INDIRECT(ADDRESS(ROW()+(0), COLUMN()+(-1), 1)), 2)</f>
        <v>13074.8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685.64</v>
      </c>
      <c r="H15" s="12">
        <f ca="1">ROUND(INDIRECT(ADDRESS(ROW()+(0), COLUMN()+(-2), 1))*INDIRECT(ADDRESS(ROW()+(0), COLUMN()+(-1), 1)), 2)</f>
        <v>3428.2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2">
        <v>58667.9</v>
      </c>
      <c r="H16" s="12">
        <f ca="1">ROUND(INDIRECT(ADDRESS(ROW()+(0), COLUMN()+(-2), 1))*INDIRECT(ADDRESS(ROW()+(0), COLUMN()+(-1), 1)), 2)</f>
        <v>1408.03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</v>
      </c>
      <c r="G17" s="12">
        <v>3894.96</v>
      </c>
      <c r="H17" s="12">
        <f ca="1">ROUND(INDIRECT(ADDRESS(ROW()+(0), COLUMN()+(-2), 1))*INDIRECT(ADDRESS(ROW()+(0), COLUMN()+(-1), 1)), 2)</f>
        <v>778.99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0.009</v>
      </c>
      <c r="G18" s="12">
        <v>1153.41</v>
      </c>
      <c r="H18" s="12">
        <f ca="1">ROUND(INDIRECT(ADDRESS(ROW()+(0), COLUMN()+(-2), 1))*INDIRECT(ADDRESS(ROW()+(0), COLUMN()+(-1), 1)), 2)</f>
        <v>10.38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0.013</v>
      </c>
      <c r="G19" s="14">
        <v>11862.3</v>
      </c>
      <c r="H19" s="14">
        <f ca="1">ROUND(INDIRECT(ADDRESS(ROW()+(0), COLUMN()+(-2), 1))*INDIRECT(ADDRESS(ROW()+(0), COLUMN()+(-1), 1)), 2)</f>
        <v>154.21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20854.4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0.313</v>
      </c>
      <c r="G22" s="12">
        <v>2996.97</v>
      </c>
      <c r="H22" s="12">
        <f ca="1">ROUND(INDIRECT(ADDRESS(ROW()+(0), COLUMN()+(-2), 1))*INDIRECT(ADDRESS(ROW()+(0), COLUMN()+(-1), 1)), 2)</f>
        <v>938.05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0.156</v>
      </c>
      <c r="G23" s="12">
        <v>5083.1</v>
      </c>
      <c r="H23" s="12">
        <f ca="1">ROUND(INDIRECT(ADDRESS(ROW()+(0), COLUMN()+(-2), 1))*INDIRECT(ADDRESS(ROW()+(0), COLUMN()+(-1), 1)), 2)</f>
        <v>792.96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0.035</v>
      </c>
      <c r="G24" s="14">
        <v>2100.82</v>
      </c>
      <c r="H24" s="14">
        <f ca="1">ROUND(INDIRECT(ADDRESS(ROW()+(0), COLUMN()+(-2), 1))*INDIRECT(ADDRESS(ROW()+(0), COLUMN()+(-1), 1)), 2)</f>
        <v>73.53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1804.54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1.05</v>
      </c>
      <c r="G27" s="12">
        <v>8324.16</v>
      </c>
      <c r="H27" s="12">
        <f ca="1">ROUND(INDIRECT(ADDRESS(ROW()+(0), COLUMN()+(-2), 1))*INDIRECT(ADDRESS(ROW()+(0), COLUMN()+(-1), 1)), 2)</f>
        <v>8740.37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1.05</v>
      </c>
      <c r="G28" s="14">
        <v>5995.15</v>
      </c>
      <c r="H28" s="14">
        <f ca="1">ROUND(INDIRECT(ADDRESS(ROW()+(0), COLUMN()+(-2), 1))*INDIRECT(ADDRESS(ROW()+(0), COLUMN()+(-1), 1)), 2)</f>
        <v>6294.91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1))), 2)</f>
        <v>15035.3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4">
        <f ca="1">ROUND(SUM(INDIRECT(ADDRESS(ROW()+(-2), COLUMN()+(1), 1)),INDIRECT(ADDRESS(ROW()+(-6), COLUMN()+(1), 1)),INDIRECT(ADDRESS(ROW()+(-11), COLUMN()+(1), 1))), 2)</f>
        <v>37694.2</v>
      </c>
      <c r="H31" s="14">
        <f ca="1">ROUND(INDIRECT(ADDRESS(ROW()+(0), COLUMN()+(-2), 1))*INDIRECT(ADDRESS(ROW()+(0), COLUMN()+(-1), 1))/100, 2)</f>
        <v>753.88</v>
      </c>
    </row>
    <row r="32" spans="1:8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1)),INDIRECT(ADDRESS(ROW()+(-7), COLUMN()+(0), 1)),INDIRECT(ADDRESS(ROW()+(-12), COLUMN()+(0), 1))), 2)</f>
        <v>38448.1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