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<sst xmlns="http://schemas.openxmlformats.org/spreadsheetml/2006/main" count="106" uniqueCount="106">
  <si>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</si>
  <si>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EHU021</t>
  </si>
  <si>
    <t xml:space="preserve">m²</t>
  </si>
  <si>
    <t xml:space="preserve">Losa armada en una dirección con vigas planas, nervios en sitio y pilares.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</si>
  <si>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con un volumen total de hormigón en losa, vigas y pilares de 0,186 m³/m², y acero A63-42H en zona de nervios y zunchos, vigas y pilares con una cuantía total de 20 kg/m², compuesta de los siguientes elementos: LOSA ARMADA EN UNA DIRECCIÓN: horizontal, de canto 30 = 25+5 cm; nervio en sitio de 12 cm de ancho; bovedilla de hormigón para nervios en sitio, 60x20x25 cm; capa de compresión de 5 cm de espesor, con armadura de reparto formada por malla electrosoldada sin economía de borde tipo C 139 de acero AT56-50H, separación 100x100 mm y Ø longitudinal 4,2 mm; vigas planas, zunchos perimetrales de planta, moldaje para vigas, instalación y retiro de sistema de moldaje continuo, con acabado para revestir, formado por: superficie del moldaje de tableros de madera tratada, reforzados con varillas y perfiles, amortizables en 25 usos, estructura soporte horizontal de sopandas metálicas y accesorios de montaje, amortizables en 150 usos y estructura soporte vertical de puntales metálicos, amortizables en 150 usos; PILARES: con altura libre de hasta 3 m, con instalación y retiro de sistema de moldaje de láminas metálicas reutilizables. Incluso agente filmógeno MasterKure 215 WB "MBCC de Sika", para el curado de hormigones y morteros.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</si>
  <si>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</si>
  <si>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</si>
  <si>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</si>
  <si>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</si>
  <si>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</si>
  <si>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</si>
  <si>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</si>
  <si>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</si>
  <si>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</si>
  <si>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</si>
  <si>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</si>
  <si>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</si>
  <si>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</si>
  <si>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</si>
  <si>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</si>
  <si>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</si>
  <si>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</si>
  <si>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</si>
  <si>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</si>
  <si>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</si>
  <si>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</si>
  <si>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</si>
  <si>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</si>
  <si>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</si>
  <si>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</si>
  <si>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</si>
  <si>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</si>
  <si>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</si>
  <si>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</si>
  <si>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</si>
  <si>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</si>
  <si>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mt07bho020b</t>
  </si>
  <si>
    <t xml:space="preserve">Ud</t>
  </si>
  <si>
    <t xml:space="preserve">Bovedilla de hormigón para nervios en sitio,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</si>
  <si>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</si>
  <si>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</si>
  <si>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</si>
  <si>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</si>
  <si>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</si>
  <si>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en sitio en losas armadas en una dirección.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</si>
  <si>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</si>
  <si>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</si>
  <si>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</si>
  <si>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</si>
  <si>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</si>
  <si>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</si>
  <si>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</si>
  <si>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</si>
  <si>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</si>
  <si>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</si>
  <si>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</si>
  <si>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</si>
  <si>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</si>
  <si>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</si>
  <si>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</si>
  <si>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</si>
  <si>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</si>
  <si>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</si>
  <si>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</si>
  <si>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</si>
  <si>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</si>
  <si>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</si>
  <si>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</si>
  <si>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</si>
  <si>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</si>
  <si>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</si>
  <si>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</si>
  <si>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</si>
  <si>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</si>
  <si>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</si>
  <si>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</si>
  <si>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</si>
  <si>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</si>
  <si>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</si>
  <si>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</si>
  <si>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</si>
  <si>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</si>
  <si>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</si>
  <si>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</si>
  <si>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</si>
  <si>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</si>
  <si>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</si>
  <si>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</si>
  <si>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</si>
  <si>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</si>
  <si>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</si>
  <si>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</si>
  <si>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</si>
  <si>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</si>
  <si>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</si>
  <si>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</si>
  <si>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</si>
  <si>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</si>
  <si>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</si>
  <si>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</si>
  <si>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</si>
  <si>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</si>
  <si>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</si>
  <si>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</si>
  <si>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$ 4.252,37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</si>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</sst>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42.81</v>
      </c>
      <c r="H10" s="12">
        <f ca="1">ROUND(INDIRECT(ADDRESS(ROW()+(0), COLUMN()+(-2), 1))*INDIRECT(ADDRESS(ROW()+(0), COLUMN()+(-1), 1)), 2)</f>
        <v>21.41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29574.5</v>
      </c>
      <c r="H11" s="12">
        <f ca="1">ROUND(INDIRECT(ADDRESS(ROW()+(0), COLUMN()+(-2), 1))*INDIRECT(ADDRESS(ROW()+(0), COLUMN()+(-1), 1)), 2)</f>
        <v>207.02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28034.2</v>
      </c>
      <c r="H12" s="12">
        <f ca="1">ROUND(INDIRECT(ADDRESS(ROW()+(0), COLUMN()+(-2), 1))*INDIRECT(ADDRESS(ROW()+(0), COLUMN()+(-1), 1)), 2)</f>
        <v>1233.5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62845.8</v>
      </c>
      <c r="H13" s="12">
        <f ca="1">ROUND(INDIRECT(ADDRESS(ROW()+(0), COLUMN()+(-2), 1))*INDIRECT(ADDRESS(ROW()+(0), COLUMN()+(-1), 1)), 2)</f>
        <v>439.92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11862.3</v>
      </c>
      <c r="H14" s="12">
        <f ca="1">ROUND(INDIRECT(ADDRESS(ROW()+(0), COLUMN()+(-2), 1))*INDIRECT(ADDRESS(ROW()+(0), COLUMN()+(-1), 1)), 2)</f>
        <v>320.28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219036</v>
      </c>
      <c r="H15" s="12">
        <f ca="1">ROUND(INDIRECT(ADDRESS(ROW()+(0), COLUMN()+(-2), 1))*INDIRECT(ADDRESS(ROW()+(0), COLUMN()+(-1), 1)), 2)</f>
        <v>657.11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5391.19</v>
      </c>
      <c r="H16" s="12">
        <f ca="1">ROUND(INDIRECT(ADDRESS(ROW()+(0), COLUMN()+(-2), 1))*INDIRECT(ADDRESS(ROW()+(0), COLUMN()+(-1), 1)), 2)</f>
        <v>215.65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1146.01</v>
      </c>
      <c r="H17" s="12">
        <f ca="1">ROUND(INDIRECT(ADDRESS(ROW()+(0), COLUMN()+(-2), 1))*INDIRECT(ADDRESS(ROW()+(0), COLUMN()+(-1), 1)), 2)</f>
        <v>34.38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719.2</v>
      </c>
      <c r="H18" s="12">
        <f ca="1">ROUND(INDIRECT(ADDRESS(ROW()+(0), COLUMN()+(-2), 1))*INDIRECT(ADDRESS(ROW()+(0), COLUMN()+(-1), 1)), 2)</f>
        <v>3670.8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59.93</v>
      </c>
      <c r="H19" s="12">
        <f ca="1">ROUND(INDIRECT(ADDRESS(ROW()+(0), COLUMN()+(-2), 1))*INDIRECT(ADDRESS(ROW()+(0), COLUMN()+(-1), 1)), 2)</f>
        <v>47.94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42.81</v>
      </c>
      <c r="H20" s="12">
        <f ca="1">ROUND(INDIRECT(ADDRESS(ROW()+(0), COLUMN()+(-2), 1))*INDIRECT(ADDRESS(ROW()+(0), COLUMN()+(-1), 1)), 2)</f>
        <v>42.81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21</v>
      </c>
      <c r="G21" s="12">
        <v>685.64</v>
      </c>
      <c r="H21" s="12">
        <f ca="1">ROUND(INDIRECT(ADDRESS(ROW()+(0), COLUMN()+(-2), 1))*INDIRECT(ADDRESS(ROW()+(0), COLUMN()+(-1), 1)), 2)</f>
        <v>14398.4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0.29</v>
      </c>
      <c r="G22" s="12">
        <v>924.2</v>
      </c>
      <c r="H22" s="12">
        <f ca="1">ROUND(INDIRECT(ADDRESS(ROW()+(0), COLUMN()+(-2), 1))*INDIRECT(ADDRESS(ROW()+(0), COLUMN()+(-1), 1)), 2)</f>
        <v>268.02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2059.65</v>
      </c>
      <c r="H23" s="12">
        <f ca="1">ROUND(INDIRECT(ADDRESS(ROW()+(0), COLUMN()+(-2), 1))*INDIRECT(ADDRESS(ROW()+(0), COLUMN()+(-1), 1)), 2)</f>
        <v>2265.62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0.033</v>
      </c>
      <c r="G24" s="12">
        <v>924.2</v>
      </c>
      <c r="H24" s="12">
        <f ca="1">ROUND(INDIRECT(ADDRESS(ROW()+(0), COLUMN()+(-2), 1))*INDIRECT(ADDRESS(ROW()+(0), COLUMN()+(-1), 1)), 2)</f>
        <v>30.5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0.088</v>
      </c>
      <c r="G25" s="12">
        <v>10855.4</v>
      </c>
      <c r="H25" s="12">
        <f ca="1">ROUND(INDIRECT(ADDRESS(ROW()+(0), COLUMN()+(-2), 1))*INDIRECT(ADDRESS(ROW()+(0), COLUMN()+(-1), 1)), 2)</f>
        <v>955.27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0.153</v>
      </c>
      <c r="G26" s="12">
        <v>17750</v>
      </c>
      <c r="H26" s="12">
        <f ca="1">ROUND(INDIRECT(ADDRESS(ROW()+(0), COLUMN()+(-2), 1))*INDIRECT(ADDRESS(ROW()+(0), COLUMN()+(-1), 1)), 2)</f>
        <v>2715.75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56.637</v>
      </c>
      <c r="G27" s="12">
        <v>100.67</v>
      </c>
      <c r="H27" s="12">
        <f ca="1">ROUND(INDIRECT(ADDRESS(ROW()+(0), COLUMN()+(-2), 1))*INDIRECT(ADDRESS(ROW()+(0), COLUMN()+(-1), 1)), 2)</f>
        <v>5701.65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991.98</v>
      </c>
      <c r="H28" s="14">
        <f ca="1">ROUND(INDIRECT(ADDRESS(ROW()+(0), COLUMN()+(-2), 1))*INDIRECT(ADDRESS(ROW()+(0), COLUMN()+(-1), 1)), 2)</f>
        <v>148.8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33374.9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0.136</v>
      </c>
      <c r="G31" s="14">
        <v>2262.69</v>
      </c>
      <c r="H31" s="14">
        <f ca="1">ROUND(INDIRECT(ADDRESS(ROW()+(0), COLUMN()+(-2), 1))*INDIRECT(ADDRESS(ROW()+(0), COLUMN()+(-1), 1)), 2)</f>
        <v>307.73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307.73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0.961</v>
      </c>
      <c r="G34" s="12">
        <v>8662.69</v>
      </c>
      <c r="H34" s="12">
        <f ca="1">ROUND(INDIRECT(ADDRESS(ROW()+(0), COLUMN()+(-2), 1))*INDIRECT(ADDRESS(ROW()+(0), COLUMN()+(-1), 1)), 2)</f>
        <v>8324.85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0.972</v>
      </c>
      <c r="G35" s="12">
        <v>6471.18</v>
      </c>
      <c r="H35" s="12">
        <f ca="1">ROUND(INDIRECT(ADDRESS(ROW()+(0), COLUMN()+(-2), 1))*INDIRECT(ADDRESS(ROW()+(0), COLUMN()+(-1), 1)), 2)</f>
        <v>6289.99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0.336</v>
      </c>
      <c r="G36" s="12">
        <v>8662.69</v>
      </c>
      <c r="H36" s="12">
        <f ca="1">ROUND(INDIRECT(ADDRESS(ROW()+(0), COLUMN()+(-2), 1))*INDIRECT(ADDRESS(ROW()+(0), COLUMN()+(-1), 1)), 2)</f>
        <v>2910.66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0.343</v>
      </c>
      <c r="G37" s="12">
        <v>6471.18</v>
      </c>
      <c r="H37" s="12">
        <f ca="1">ROUND(INDIRECT(ADDRESS(ROW()+(0), COLUMN()+(-2), 1))*INDIRECT(ADDRESS(ROW()+(0), COLUMN()+(-1), 1)), 2)</f>
        <v>2219.61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0.274</v>
      </c>
      <c r="G38" s="12">
        <v>5995.15</v>
      </c>
      <c r="H38" s="12">
        <f ca="1">ROUND(INDIRECT(ADDRESS(ROW()+(0), COLUMN()+(-2), 1))*INDIRECT(ADDRESS(ROW()+(0), COLUMN()+(-1), 1)), 2)</f>
        <v>1642.67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0.287</v>
      </c>
      <c r="G39" s="12">
        <v>6093.24</v>
      </c>
      <c r="H39" s="12">
        <f ca="1">ROUND(INDIRECT(ADDRESS(ROW()+(0), COLUMN()+(-2), 1))*INDIRECT(ADDRESS(ROW()+(0), COLUMN()+(-1), 1)), 2)</f>
        <v>1748.76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0.08</v>
      </c>
      <c r="G40" s="12">
        <v>8662.69</v>
      </c>
      <c r="H40" s="12">
        <f ca="1">ROUND(INDIRECT(ADDRESS(ROW()+(0), COLUMN()+(-2), 1))*INDIRECT(ADDRESS(ROW()+(0), COLUMN()+(-1), 1)), 2)</f>
        <v>693.02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3">
        <v>0.316</v>
      </c>
      <c r="G41" s="14">
        <v>6471.18</v>
      </c>
      <c r="H41" s="14">
        <f ca="1">ROUND(INDIRECT(ADDRESS(ROW()+(0), COLUMN()+(-2), 1))*INDIRECT(ADDRESS(ROW()+(0), COLUMN()+(-1), 1)), 2)</f>
        <v>2044.89</v>
      </c>
    </row>
    <row r="42" spans="1:8" ht="13.50" thickBot="1" customHeight="1">
      <c r="A42" s="15"/>
      <c r="B42" s="15"/>
      <c r="C42" s="15"/>
      <c r="D42" s="15"/>
      <c r="E42" s="15"/>
      <c r="F42" s="9" t="s">
        <v>100</v>
      </c>
      <c r="G42" s="9"/>
      <c r="H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25874.5</v>
      </c>
    </row>
    <row r="43" spans="1:8" ht="13.50" thickBot="1" customHeight="1">
      <c r="A43" s="15">
        <v>4</v>
      </c>
      <c r="B43" s="15"/>
      <c r="C43" s="15"/>
      <c r="D43" s="15"/>
      <c r="E43" s="18" t="s">
        <v>101</v>
      </c>
      <c r="F43" s="18"/>
      <c r="G43" s="15"/>
      <c r="H43" s="15"/>
    </row>
    <row r="44" spans="1:8" ht="13.50" thickBot="1" customHeight="1">
      <c r="A44" s="19"/>
      <c r="B44" s="19"/>
      <c r="C44" s="19"/>
      <c r="D44" s="20" t="s">
        <v>102</v>
      </c>
      <c r="E44" s="19" t="s">
        <v>103</v>
      </c>
      <c r="F44" s="13">
        <v>2</v>
      </c>
      <c r="G44" s="14">
        <f ca="1">ROUND(SUM(INDIRECT(ADDRESS(ROW()+(-2), COLUMN()+(1), 1)),INDIRECT(ADDRESS(ROW()+(-12), COLUMN()+(1), 1)),INDIRECT(ADDRESS(ROW()+(-15), COLUMN()+(1), 1))), 2)</f>
        <v>59557.1</v>
      </c>
      <c r="H44" s="14">
        <f ca="1">ROUND(INDIRECT(ADDRESS(ROW()+(0), COLUMN()+(-2), 1))*INDIRECT(ADDRESS(ROW()+(0), COLUMN()+(-1), 1))/100, 2)</f>
        <v>1191.14</v>
      </c>
    </row>
    <row r="45" spans="1:8" ht="13.50" thickBot="1" customHeight="1">
      <c r="A45" s="21" t="s">
        <v>104</v>
      </c>
      <c r="B45" s="21"/>
      <c r="C45" s="21"/>
      <c r="D45" s="22"/>
      <c r="E45" s="23"/>
      <c r="F45" s="24" t="s">
        <v>105</v>
      </c>
      <c r="G45" s="25"/>
      <c r="H45" s="26">
        <f ca="1">ROUND(SUM(INDIRECT(ADDRESS(ROW()+(-1), COLUMN()+(0), 1)),INDIRECT(ADDRESS(ROW()+(-3), COLUMN()+(0), 1)),INDIRECT(ADDRESS(ROW()+(-13), COLUMN()+(0), 1)),INDIRECT(ADDRESS(ROW()+(-16), COLUMN()+(0), 1))), 2)</f>
        <v>60748.2</v>
      </c>
    </row>
  </sheetData>
  <mergeCells count="4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F42:G42"/>
    <mergeCell ref="A43:C43"/>
    <mergeCell ref="E43:F43"/>
    <mergeCell ref="A44:C44"/>
    <mergeCell ref="A45:E45"/>
    <mergeCell ref="F45:G45"/>
  </mergeCells>
  <pageMargins left="0.147638" right="0.147638" top="0.206693" bottom="0.206693" header="0.0" footer="0.0"/>
  <pageSetup paperSize="9" orientation="portrait"/>
  <rowBreaks count="0" manualBreakCount="0">
    </rowBreaks>
</worksheet>
</file>