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<sst xmlns="http://schemas.openxmlformats.org/spreadsheetml/2006/main" count="100" uniqueCount="100">
  <si>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</si>
  <si>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EHR015</t>
  </si>
  <si>
    <t xml:space="preserve">m²</t>
  </si>
  <si>
    <t xml:space="preserve">Losa nervada continua con armadura cruzada con casetón recuperable.</t>
  </si>
  <si>
    <r>
      <rPr>
        <sz val="8.25"/>
        <color rgb="FF000000"/>
        <rFont val="Arial"/>
        <family val="2"/>
      </rPr>
      <t xml:space="preserve">Losa nervada continua de hormigón armado con armadura cruzada con casetón recuperable, horizontal, con 15% de zonas macizas, con altura libre de planta de hasta 3 m, canto total 30 = 25+5 cm, realizado con hormigón H20 (20) 20/6, no expuesto a ciclos hielo-deshielo, exposición a sulfatos despreciable, sin requerimiento de permeabilidad, no expuesto a ambientes salinos, docilidad blanda, preparado en obra, con cemento grado normal, y vaciado con medios manuales, volumen 0,18 m³/m², y acero A63-42H en zona de ábacos, nervios y zunchos, cuantía 19 kg/m²; nervios de hormigón en sitio de 12 cm de espesor, intereje 70 cm; casetón recuperable de PVC, 64x70x25 cm; capa de compresión de 5 cm de espesor, con armadura de reparto formada por malla electrosoldada sin economía de borde tipo C 139 de acero AT56-50H, separación 100x100 mm y Ø longitudinal 4,2 mm; instalación y retiro de sistema de moldaje continuo, con acabado visto con textura lisa, formado por: superficie del moldaje de tableros de madera tratada, reforzados con varillas y perfiles, amortizables en 20 usos; estructura soporte horizontal de sopandas metálicas y accesorios de montaje, amortizables en 150 usos y estructura soporte vertical de puntales metálicos, amortizables en 150 usos, en zonas macizas y instalación y retiro de sistema de moldaje continuo, formado por: superficie del moldaje de casetones recuperables; estructura soporte horizontal de portasopandas y guías metálicas y accesorios de montaje, amortizables en 150 usos y estructura soporte vertical de puntales metálicos, amortizables en 150 usos, en zonas aligeradas. Incluso alambre de atar, separadores, líquido desmoldante MasterFinish RL 211 "MBCC de Sika", para evitar la adherencia del hormigón al moldaje y agente filmógeno MasterKure 220 WB "MBCC de Sika", para el curado de hormigones y morteros. El precio incluye el corte, doblado y armado del acero en el área de procesamiento de armadura, en obra y el montaje en el lugar definitivo de su colocación en obra, pero no incluye los pilares.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</si>
  <si>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</si>
  <si>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</si>
  <si>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</si>
  <si>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</si>
  <si>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</si>
  <si>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</si>
  <si>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</si>
  <si>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mt08eft035a</t>
  </si>
  <si>
    <t xml:space="preserve">m²</t>
  </si>
  <si>
    <t xml:space="preserve">Tablero de madera tratada, de 30 mm de espesor, reforzado con varillas y perfiles, para moldaje de losa nervada continua con armadura cruzada con casetón recuperable, para dejar un acabado visto del hormigón.</t>
  </si>
  <si>
    <t xml:space="preserve">mt08eva030</t>
  </si>
  <si>
    <t xml:space="preserve">m²</t>
  </si>
  <si>
    <t xml:space="preserve">Estructura soporte para moldaje recuperable, compuesta de: sopandas metálicas y accesorios de montaje.</t>
  </si>
  <si>
    <t xml:space="preserve">mt08eva035</t>
  </si>
  <si>
    <t xml:space="preserve">m²</t>
  </si>
  <si>
    <t xml:space="preserve">Estructura soporte para moldaje de casetones recuperables, compuesta de: portasopandas y guías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</si>
  <si>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</si>
  <si>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</si>
  <si>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</si>
  <si>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</si>
  <si>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</si>
  <si>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</si>
  <si>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</si>
  <si>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</si>
  <si>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</si>
  <si>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</si>
  <si>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</si>
  <si>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hormigones con acabado visto.</t>
  </si>
  <si>
    <t xml:space="preserve">mt07cre010b</t>
  </si>
  <si>
    <t xml:space="preserve">Ud</t>
  </si>
  <si>
    <t xml:space="preserve">Casetón recuperable de PVC, 64x70x25 cm. Incluso piezas especiales.</t>
  </si>
  <si>
    <t xml:space="preserve">mt07aco020g</t>
  </si>
  <si>
    <t xml:space="preserve">Ud</t>
  </si>
  <si>
    <t xml:space="preserve">Separador homologado para losas nervadas.</t>
  </si>
  <si>
    <t xml:space="preserve">mt07aco100a</t>
  </si>
  <si>
    <t xml:space="preserve">kg</t>
  </si>
  <si>
    <t xml:space="preserve">Acero en barras con resaltes, A63-42H, de varios diámetros, según NCh204.Of77.</t>
  </si>
  <si>
    <t xml:space="preserve">mt08var050</t>
  </si>
  <si>
    <t xml:space="preserve">kg</t>
  </si>
  <si>
    <t xml:space="preserve">Alambre galvanizado para atar, de 1,30 mm de diámetro.</t>
  </si>
  <si>
    <t xml:space="preserve">mt07ame110ada</t>
  </si>
  <si>
    <t xml:space="preserve">m²</t>
  </si>
  <si>
    <t xml:space="preserve">Malla electrosoldada sin economía de borde tipo C 139 de acero AT56-50H, separación 100x100 mm, con barras longitudinales de 4,2 mm de diámetro y barras transversales de 4,2 mm de diámetro, según NCh 218.Of77.</t>
  </si>
  <si>
    <t xml:space="preserve">mt08aaa010a</t>
  </si>
  <si>
    <t xml:space="preserve">m³</t>
  </si>
  <si>
    <t xml:space="preserve">Agua.</t>
  </si>
  <si>
    <t xml:space="preserve">mt01arg000e</t>
  </si>
  <si>
    <t xml:space="preserve">m³</t>
  </si>
  <si>
    <t xml:space="preserve">Arena cribada.</t>
  </si>
  <si>
    <t xml:space="preserve">mt01arg001em</t>
  </si>
  <si>
    <t xml:space="preserve">m³</t>
  </si>
  <si>
    <t xml:space="preserve">Árido grueso homogeneizado, de tamaño máximo 20 mm.</t>
  </si>
  <si>
    <t xml:space="preserve">mt08cem000e</t>
  </si>
  <si>
    <t xml:space="preserve">kg</t>
  </si>
  <si>
    <t xml:space="preserve">Cemento gris en sacos.</t>
  </si>
  <si>
    <t xml:space="preserve">mt08cur010g</t>
  </si>
  <si>
    <t xml:space="preserve">l</t>
  </si>
  <si>
    <t xml:space="preserve">Agente filmógeno MasterKure 220 WB "MBCC de Sika", para el curado de hormigones y morteros, con acabado visto.</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</si>
  <si>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</si>
  <si>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</si>
  <si>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</si>
  <si>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</si>
  <si>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</si>
  <si>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</si>
  <si>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</si>
  <si>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mo044</t>
  </si>
  <si>
    <t xml:space="preserve">h</t>
  </si>
  <si>
    <t xml:space="preserve">Maestro 1ª carpintero de obra gruesa.</t>
  </si>
  <si>
    <t xml:space="preserve">mo091</t>
  </si>
  <si>
    <t xml:space="preserve">h</t>
  </si>
  <si>
    <t xml:space="preserve">Ayudante carpintero de obra gruesa.</t>
  </si>
  <si>
    <t xml:space="preserve">mo043</t>
  </si>
  <si>
    <t xml:space="preserve">h</t>
  </si>
  <si>
    <t xml:space="preserve">Maestro 1ª enfierrador.</t>
  </si>
  <si>
    <t xml:space="preserve">mo090</t>
  </si>
  <si>
    <t xml:space="preserve">h</t>
  </si>
  <si>
    <t xml:space="preserve">Ayudante enfierrador.</t>
  </si>
  <si>
    <t xml:space="preserve">mo113</t>
  </si>
  <si>
    <t xml:space="preserve">h</t>
  </si>
  <si>
    <t xml:space="preserve">Jornal construcción.</t>
  </si>
  <si>
    <t xml:space="preserve">mo112</t>
  </si>
  <si>
    <t xml:space="preserve">h</t>
  </si>
  <si>
    <t xml:space="preserve">Jornal especializado de construcción.</t>
  </si>
  <si>
    <t xml:space="preserve">mo045</t>
  </si>
  <si>
    <t xml:space="preserve">h</t>
  </si>
  <si>
    <t xml:space="preserve">Maestro 1ª concretero.</t>
  </si>
  <si>
    <t xml:space="preserve">mo092</t>
  </si>
  <si>
    <t xml:space="preserve">h</t>
  </si>
  <si>
    <t xml:space="preserve">Ayudante concretero.</t>
  </si>
  <si>
    <t xml:space="preserve">Subtotal mano de obra:</t>
  </si>
  <si>
    <t xml:space="preserve">Herramientas</t>
  </si>
  <si>
    <t xml:space="preserve">%</t>
  </si>
  <si>
    <t xml:space="preserve">Herramientas</t>
  </si>
  <si>
    <t xml:space="preserve">Coste de mantenimiento decenal: $ 2.554,00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</si>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</sst>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7.65" customWidth="1"/>
    <col min="5" max="5" width="67.49"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0.008</v>
      </c>
      <c r="G10" s="12">
        <v>38138.8</v>
      </c>
      <c r="H10" s="12">
        <f ca="1">ROUND(INDIRECT(ADDRESS(ROW()+(0), COLUMN()+(-2), 1))*INDIRECT(ADDRESS(ROW()+(0), COLUMN()+(-1), 1)), 2)</f>
        <v>305.11</v>
      </c>
    </row>
    <row r="11" spans="1:8" ht="24.00" thickBot="1" customHeight="1">
      <c r="A11" s="1" t="s">
        <v>15</v>
      </c>
      <c r="B11" s="1"/>
      <c r="C11" s="1"/>
      <c r="D11" s="10" t="s">
        <v>16</v>
      </c>
      <c r="E11" s="1" t="s">
        <v>17</v>
      </c>
      <c r="F11" s="11">
        <v>0.001</v>
      </c>
      <c r="G11" s="12">
        <v>62845.8</v>
      </c>
      <c r="H11" s="12">
        <f ca="1">ROUND(INDIRECT(ADDRESS(ROW()+(0), COLUMN()+(-2), 1))*INDIRECT(ADDRESS(ROW()+(0), COLUMN()+(-1), 1)), 2)</f>
        <v>62.85</v>
      </c>
    </row>
    <row r="12" spans="1:8" ht="24.00" thickBot="1" customHeight="1">
      <c r="A12" s="1" t="s">
        <v>18</v>
      </c>
      <c r="B12" s="1"/>
      <c r="C12" s="1"/>
      <c r="D12" s="10" t="s">
        <v>19</v>
      </c>
      <c r="E12" s="1" t="s">
        <v>20</v>
      </c>
      <c r="F12" s="11">
        <v>0.006</v>
      </c>
      <c r="G12" s="12">
        <v>70239.5</v>
      </c>
      <c r="H12" s="12">
        <f ca="1">ROUND(INDIRECT(ADDRESS(ROW()+(0), COLUMN()+(-2), 1))*INDIRECT(ADDRESS(ROW()+(0), COLUMN()+(-1), 1)), 2)</f>
        <v>421.44</v>
      </c>
    </row>
    <row r="13" spans="1:8" ht="13.50" thickBot="1" customHeight="1">
      <c r="A13" s="1" t="s">
        <v>21</v>
      </c>
      <c r="B13" s="1"/>
      <c r="C13" s="1"/>
      <c r="D13" s="10" t="s">
        <v>22</v>
      </c>
      <c r="E13" s="1" t="s">
        <v>23</v>
      </c>
      <c r="F13" s="11">
        <v>0.027</v>
      </c>
      <c r="G13" s="12">
        <v>11862.3</v>
      </c>
      <c r="H13" s="12">
        <f ca="1">ROUND(INDIRECT(ADDRESS(ROW()+(0), COLUMN()+(-2), 1))*INDIRECT(ADDRESS(ROW()+(0), COLUMN()+(-1), 1)), 2)</f>
        <v>320.28</v>
      </c>
    </row>
    <row r="14" spans="1:8" ht="13.50" thickBot="1" customHeight="1">
      <c r="A14" s="1" t="s">
        <v>24</v>
      </c>
      <c r="B14" s="1"/>
      <c r="C14" s="1"/>
      <c r="D14" s="10" t="s">
        <v>25</v>
      </c>
      <c r="E14" s="1" t="s">
        <v>26</v>
      </c>
      <c r="F14" s="11">
        <v>0.001</v>
      </c>
      <c r="G14" s="12">
        <v>219036</v>
      </c>
      <c r="H14" s="12">
        <f ca="1">ROUND(INDIRECT(ADDRESS(ROW()+(0), COLUMN()+(-2), 1))*INDIRECT(ADDRESS(ROW()+(0), COLUMN()+(-1), 1)), 2)</f>
        <v>219.04</v>
      </c>
    </row>
    <row r="15" spans="1:8" ht="13.50" thickBot="1" customHeight="1">
      <c r="A15" s="1" t="s">
        <v>27</v>
      </c>
      <c r="B15" s="1"/>
      <c r="C15" s="1"/>
      <c r="D15" s="10" t="s">
        <v>28</v>
      </c>
      <c r="E15" s="1" t="s">
        <v>29</v>
      </c>
      <c r="F15" s="11">
        <v>0.006</v>
      </c>
      <c r="G15" s="12">
        <v>5391.19</v>
      </c>
      <c r="H15" s="12">
        <f ca="1">ROUND(INDIRECT(ADDRESS(ROW()+(0), COLUMN()+(-2), 1))*INDIRECT(ADDRESS(ROW()+(0), COLUMN()+(-1), 1)), 2)</f>
        <v>32.35</v>
      </c>
    </row>
    <row r="16" spans="1:8" ht="24.00" thickBot="1" customHeight="1">
      <c r="A16" s="1" t="s">
        <v>30</v>
      </c>
      <c r="B16" s="1"/>
      <c r="C16" s="1"/>
      <c r="D16" s="10" t="s">
        <v>31</v>
      </c>
      <c r="E16" s="1" t="s">
        <v>32</v>
      </c>
      <c r="F16" s="11">
        <v>0.002</v>
      </c>
      <c r="G16" s="12">
        <v>2914.32</v>
      </c>
      <c r="H16" s="12">
        <f ca="1">ROUND(INDIRECT(ADDRESS(ROW()+(0), COLUMN()+(-2), 1))*INDIRECT(ADDRESS(ROW()+(0), COLUMN()+(-1), 1)), 2)</f>
        <v>5.83</v>
      </c>
    </row>
    <row r="17" spans="1:8" ht="13.50" thickBot="1" customHeight="1">
      <c r="A17" s="1" t="s">
        <v>33</v>
      </c>
      <c r="B17" s="1"/>
      <c r="C17" s="1"/>
      <c r="D17" s="10" t="s">
        <v>34</v>
      </c>
      <c r="E17" s="1" t="s">
        <v>35</v>
      </c>
      <c r="F17" s="11">
        <v>0.035</v>
      </c>
      <c r="G17" s="12">
        <v>41439.3</v>
      </c>
      <c r="H17" s="12">
        <f ca="1">ROUND(INDIRECT(ADDRESS(ROW()+(0), COLUMN()+(-2), 1))*INDIRECT(ADDRESS(ROW()+(0), COLUMN()+(-1), 1)), 2)</f>
        <v>1450.38</v>
      </c>
    </row>
    <row r="18" spans="1:8" ht="13.50" thickBot="1" customHeight="1">
      <c r="A18" s="1" t="s">
        <v>36</v>
      </c>
      <c r="B18" s="1"/>
      <c r="C18" s="1"/>
      <c r="D18" s="10" t="s">
        <v>37</v>
      </c>
      <c r="E18" s="1" t="s">
        <v>38</v>
      </c>
      <c r="F18" s="11">
        <v>1.2</v>
      </c>
      <c r="G18" s="12">
        <v>42.81</v>
      </c>
      <c r="H18" s="12">
        <f ca="1">ROUND(INDIRECT(ADDRESS(ROW()+(0), COLUMN()+(-2), 1))*INDIRECT(ADDRESS(ROW()+(0), COLUMN()+(-1), 1)), 2)</f>
        <v>51.37</v>
      </c>
    </row>
    <row r="19" spans="1:8" ht="24.00" thickBot="1" customHeight="1">
      <c r="A19" s="1" t="s">
        <v>39</v>
      </c>
      <c r="B19" s="1"/>
      <c r="C19" s="1"/>
      <c r="D19" s="10" t="s">
        <v>40</v>
      </c>
      <c r="E19" s="1" t="s">
        <v>41</v>
      </c>
      <c r="F19" s="11">
        <v>19.95</v>
      </c>
      <c r="G19" s="12">
        <v>685.64</v>
      </c>
      <c r="H19" s="12">
        <f ca="1">ROUND(INDIRECT(ADDRESS(ROW()+(0), COLUMN()+(-2), 1))*INDIRECT(ADDRESS(ROW()+(0), COLUMN()+(-1), 1)), 2)</f>
        <v>13678.5</v>
      </c>
    </row>
    <row r="20" spans="1:8" ht="13.50" thickBot="1" customHeight="1">
      <c r="A20" s="1" t="s">
        <v>42</v>
      </c>
      <c r="B20" s="1"/>
      <c r="C20" s="1"/>
      <c r="D20" s="10" t="s">
        <v>43</v>
      </c>
      <c r="E20" s="1" t="s">
        <v>44</v>
      </c>
      <c r="F20" s="11">
        <v>0.19</v>
      </c>
      <c r="G20" s="12">
        <v>924.2</v>
      </c>
      <c r="H20" s="12">
        <f ca="1">ROUND(INDIRECT(ADDRESS(ROW()+(0), COLUMN()+(-2), 1))*INDIRECT(ADDRESS(ROW()+(0), COLUMN()+(-1), 1)), 2)</f>
        <v>175.6</v>
      </c>
    </row>
    <row r="21" spans="1:8" ht="34.50" thickBot="1" customHeight="1">
      <c r="A21" s="1" t="s">
        <v>45</v>
      </c>
      <c r="B21" s="1"/>
      <c r="C21" s="1"/>
      <c r="D21" s="10" t="s">
        <v>46</v>
      </c>
      <c r="E21" s="1" t="s">
        <v>47</v>
      </c>
      <c r="F21" s="11">
        <v>1.1</v>
      </c>
      <c r="G21" s="12">
        <v>2059.65</v>
      </c>
      <c r="H21" s="12">
        <f ca="1">ROUND(INDIRECT(ADDRESS(ROW()+(0), COLUMN()+(-2), 1))*INDIRECT(ADDRESS(ROW()+(0), COLUMN()+(-1), 1)), 2)</f>
        <v>2265.62</v>
      </c>
    </row>
    <row r="22" spans="1:8" ht="13.50" thickBot="1" customHeight="1">
      <c r="A22" s="1" t="s">
        <v>48</v>
      </c>
      <c r="B22" s="1"/>
      <c r="C22" s="1"/>
      <c r="D22" s="10" t="s">
        <v>49</v>
      </c>
      <c r="E22" s="1" t="s">
        <v>50</v>
      </c>
      <c r="F22" s="11">
        <v>0.032</v>
      </c>
      <c r="G22" s="12">
        <v>924.2</v>
      </c>
      <c r="H22" s="12">
        <f ca="1">ROUND(INDIRECT(ADDRESS(ROW()+(0), COLUMN()+(-2), 1))*INDIRECT(ADDRESS(ROW()+(0), COLUMN()+(-1), 1)), 2)</f>
        <v>29.57</v>
      </c>
    </row>
    <row r="23" spans="1:8" ht="13.50" thickBot="1" customHeight="1">
      <c r="A23" s="1" t="s">
        <v>51</v>
      </c>
      <c r="B23" s="1"/>
      <c r="C23" s="1"/>
      <c r="D23" s="10" t="s">
        <v>52</v>
      </c>
      <c r="E23" s="1" t="s">
        <v>53</v>
      </c>
      <c r="F23" s="11">
        <v>0.086</v>
      </c>
      <c r="G23" s="12">
        <v>10855.4</v>
      </c>
      <c r="H23" s="12">
        <f ca="1">ROUND(INDIRECT(ADDRESS(ROW()+(0), COLUMN()+(-2), 1))*INDIRECT(ADDRESS(ROW()+(0), COLUMN()+(-1), 1)), 2)</f>
        <v>933.56</v>
      </c>
    </row>
    <row r="24" spans="1:8" ht="13.50" thickBot="1" customHeight="1">
      <c r="A24" s="1" t="s">
        <v>54</v>
      </c>
      <c r="B24" s="1"/>
      <c r="C24" s="1"/>
      <c r="D24" s="10" t="s">
        <v>55</v>
      </c>
      <c r="E24" s="1" t="s">
        <v>56</v>
      </c>
      <c r="F24" s="11">
        <v>0.148</v>
      </c>
      <c r="G24" s="12">
        <v>17750</v>
      </c>
      <c r="H24" s="12">
        <f ca="1">ROUND(INDIRECT(ADDRESS(ROW()+(0), COLUMN()+(-2), 1))*INDIRECT(ADDRESS(ROW()+(0), COLUMN()+(-1), 1)), 2)</f>
        <v>2627</v>
      </c>
    </row>
    <row r="25" spans="1:8" ht="13.50" thickBot="1" customHeight="1">
      <c r="A25" s="1" t="s">
        <v>57</v>
      </c>
      <c r="B25" s="1"/>
      <c r="C25" s="1"/>
      <c r="D25" s="10" t="s">
        <v>58</v>
      </c>
      <c r="E25" s="1" t="s">
        <v>59</v>
      </c>
      <c r="F25" s="11">
        <v>54.81</v>
      </c>
      <c r="G25" s="12">
        <v>100.67</v>
      </c>
      <c r="H25" s="12">
        <f ca="1">ROUND(INDIRECT(ADDRESS(ROW()+(0), COLUMN()+(-2), 1))*INDIRECT(ADDRESS(ROW()+(0), COLUMN()+(-1), 1)), 2)</f>
        <v>5517.72</v>
      </c>
    </row>
    <row r="26" spans="1:8" ht="24.00" thickBot="1" customHeight="1">
      <c r="A26" s="1" t="s">
        <v>60</v>
      </c>
      <c r="B26" s="1"/>
      <c r="C26" s="1"/>
      <c r="D26" s="10" t="s">
        <v>61</v>
      </c>
      <c r="E26" s="1" t="s">
        <v>62</v>
      </c>
      <c r="F26" s="13">
        <v>0.15</v>
      </c>
      <c r="G26" s="14">
        <v>2051.73</v>
      </c>
      <c r="H26" s="14">
        <f ca="1">ROUND(INDIRECT(ADDRESS(ROW()+(0), COLUMN()+(-2), 1))*INDIRECT(ADDRESS(ROW()+(0), COLUMN()+(-1), 1)), 2)</f>
        <v>307.76</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28404</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0.131</v>
      </c>
      <c r="G29" s="14">
        <v>2262.69</v>
      </c>
      <c r="H29" s="14">
        <f ca="1">ROUND(INDIRECT(ADDRESS(ROW()+(0), COLUMN()+(-2), 1))*INDIRECT(ADDRESS(ROW()+(0), COLUMN()+(-1), 1)), 2)</f>
        <v>296.41</v>
      </c>
    </row>
    <row r="30" spans="1:8" ht="13.50" thickBot="1" customHeight="1">
      <c r="A30" s="15"/>
      <c r="B30" s="15"/>
      <c r="C30" s="15"/>
      <c r="D30" s="15"/>
      <c r="E30" s="15"/>
      <c r="F30" s="9" t="s">
        <v>68</v>
      </c>
      <c r="G30" s="9"/>
      <c r="H30" s="17">
        <f ca="1">ROUND(SUM(INDIRECT(ADDRESS(ROW()+(-1), COLUMN()+(0), 1))), 2)</f>
        <v>296.41</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0.735</v>
      </c>
      <c r="G32" s="12">
        <v>8662.69</v>
      </c>
      <c r="H32" s="12">
        <f ca="1">ROUND(INDIRECT(ADDRESS(ROW()+(0), COLUMN()+(-2), 1))*INDIRECT(ADDRESS(ROW()+(0), COLUMN()+(-1), 1)), 2)</f>
        <v>6367.08</v>
      </c>
    </row>
    <row r="33" spans="1:8" ht="13.50" thickBot="1" customHeight="1">
      <c r="A33" s="1" t="s">
        <v>73</v>
      </c>
      <c r="B33" s="1"/>
      <c r="C33" s="1"/>
      <c r="D33" s="10" t="s">
        <v>74</v>
      </c>
      <c r="E33" s="1" t="s">
        <v>75</v>
      </c>
      <c r="F33" s="11">
        <v>0.735</v>
      </c>
      <c r="G33" s="12">
        <v>6471.18</v>
      </c>
      <c r="H33" s="12">
        <f ca="1">ROUND(INDIRECT(ADDRESS(ROW()+(0), COLUMN()+(-2), 1))*INDIRECT(ADDRESS(ROW()+(0), COLUMN()+(-1), 1)), 2)</f>
        <v>4756.32</v>
      </c>
    </row>
    <row r="34" spans="1:8" ht="13.50" thickBot="1" customHeight="1">
      <c r="A34" s="1" t="s">
        <v>76</v>
      </c>
      <c r="B34" s="1"/>
      <c r="C34" s="1"/>
      <c r="D34" s="10" t="s">
        <v>77</v>
      </c>
      <c r="E34" s="1" t="s">
        <v>78</v>
      </c>
      <c r="F34" s="11">
        <v>0.319</v>
      </c>
      <c r="G34" s="12">
        <v>8662.69</v>
      </c>
      <c r="H34" s="12">
        <f ca="1">ROUND(INDIRECT(ADDRESS(ROW()+(0), COLUMN()+(-2), 1))*INDIRECT(ADDRESS(ROW()+(0), COLUMN()+(-1), 1)), 2)</f>
        <v>2763.4</v>
      </c>
    </row>
    <row r="35" spans="1:8" ht="13.50" thickBot="1" customHeight="1">
      <c r="A35" s="1" t="s">
        <v>79</v>
      </c>
      <c r="B35" s="1"/>
      <c r="C35" s="1"/>
      <c r="D35" s="10" t="s">
        <v>80</v>
      </c>
      <c r="E35" s="1" t="s">
        <v>81</v>
      </c>
      <c r="F35" s="11">
        <v>0.346</v>
      </c>
      <c r="G35" s="12">
        <v>6471.18</v>
      </c>
      <c r="H35" s="12">
        <f ca="1">ROUND(INDIRECT(ADDRESS(ROW()+(0), COLUMN()+(-2), 1))*INDIRECT(ADDRESS(ROW()+(0), COLUMN()+(-1), 1)), 2)</f>
        <v>2239.03</v>
      </c>
    </row>
    <row r="36" spans="1:8" ht="13.50" thickBot="1" customHeight="1">
      <c r="A36" s="1" t="s">
        <v>82</v>
      </c>
      <c r="B36" s="1"/>
      <c r="C36" s="1"/>
      <c r="D36" s="10" t="s">
        <v>83</v>
      </c>
      <c r="E36" s="1" t="s">
        <v>84</v>
      </c>
      <c r="F36" s="11">
        <v>0.265</v>
      </c>
      <c r="G36" s="12">
        <v>5995.15</v>
      </c>
      <c r="H36" s="12">
        <f ca="1">ROUND(INDIRECT(ADDRESS(ROW()+(0), COLUMN()+(-2), 1))*INDIRECT(ADDRESS(ROW()+(0), COLUMN()+(-1), 1)), 2)</f>
        <v>1588.71</v>
      </c>
    </row>
    <row r="37" spans="1:8" ht="13.50" thickBot="1" customHeight="1">
      <c r="A37" s="1" t="s">
        <v>85</v>
      </c>
      <c r="B37" s="1"/>
      <c r="C37" s="1"/>
      <c r="D37" s="10" t="s">
        <v>86</v>
      </c>
      <c r="E37" s="1" t="s">
        <v>87</v>
      </c>
      <c r="F37" s="11">
        <v>0.277</v>
      </c>
      <c r="G37" s="12">
        <v>6093.24</v>
      </c>
      <c r="H37" s="12">
        <f ca="1">ROUND(INDIRECT(ADDRESS(ROW()+(0), COLUMN()+(-2), 1))*INDIRECT(ADDRESS(ROW()+(0), COLUMN()+(-1), 1)), 2)</f>
        <v>1687.83</v>
      </c>
    </row>
    <row r="38" spans="1:8" ht="13.50" thickBot="1" customHeight="1">
      <c r="A38" s="1" t="s">
        <v>88</v>
      </c>
      <c r="B38" s="1"/>
      <c r="C38" s="1"/>
      <c r="D38" s="10" t="s">
        <v>89</v>
      </c>
      <c r="E38" s="1" t="s">
        <v>90</v>
      </c>
      <c r="F38" s="11">
        <v>0.057</v>
      </c>
      <c r="G38" s="12">
        <v>8662.69</v>
      </c>
      <c r="H38" s="12">
        <f ca="1">ROUND(INDIRECT(ADDRESS(ROW()+(0), COLUMN()+(-2), 1))*INDIRECT(ADDRESS(ROW()+(0), COLUMN()+(-1), 1)), 2)</f>
        <v>493.77</v>
      </c>
    </row>
    <row r="39" spans="1:8" ht="13.50" thickBot="1" customHeight="1">
      <c r="A39" s="1" t="s">
        <v>91</v>
      </c>
      <c r="B39" s="1"/>
      <c r="C39" s="1"/>
      <c r="D39" s="10" t="s">
        <v>92</v>
      </c>
      <c r="E39" s="1" t="s">
        <v>93</v>
      </c>
      <c r="F39" s="13">
        <v>0.229</v>
      </c>
      <c r="G39" s="14">
        <v>6471.18</v>
      </c>
      <c r="H39" s="14">
        <f ca="1">ROUND(INDIRECT(ADDRESS(ROW()+(0), COLUMN()+(-2), 1))*INDIRECT(ADDRESS(ROW()+(0), COLUMN()+(-1), 1)), 2)</f>
        <v>1481.9</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21378</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50078.4</v>
      </c>
      <c r="H42" s="14">
        <f ca="1">ROUND(INDIRECT(ADDRESS(ROW()+(0), COLUMN()+(-2), 1))*INDIRECT(ADDRESS(ROW()+(0), COLUMN()+(-1), 1))/100, 2)</f>
        <v>1001.57</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51080</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