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<sst xmlns="http://schemas.openxmlformats.org/spreadsheetml/2006/main" count="97" uniqueCount="97">
  <si>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</si>
  <si>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EHL020</t>
  </si>
  <si>
    <t xml:space="preserve">m²</t>
  </si>
  <si>
    <t xml:space="preserve">Losa continua con armadura cruzada y pilares.</t>
  </si>
  <si>
    <r>
      <rPr>
        <sz val="8.25"/>
        <color rgb="FF000000"/>
        <rFont val="Arial"/>
        <family val="2"/>
      </rPr>
      <t xml:space="preserve">Estructura de hormigón armado, realizada con hormigón H20 (20) 20/6, no expuesto a ciclos hielo-deshielo, exposición a sulfatos despreciable, sin requerimiento de permeabilidad, no expuesto a ambientes salinos, docilidad blanda, preparado en obra, con cemento grado normal, y vaciado con medios manuales, con un volumen total de hormigón en losa y pilares de 0,267 m³/m², y acero A63-42H, con una cuantía total de 26 kg/m², compuesta de los siguientes elementos: LOSA CONTINUA: horizontal, canto 24 cm, con instalación y retiro de sistema de moldaje continuo, con acabado para revestir, formado por: superficie del moldaje de tableros de madera tratada, reforzados con varillas y perfiles, amortizables en 25 usos; estructura soporte horizontal de sopandas metálicas y accesorios de montaje, amortizables en 150 usos y estructura soporte vertical de puntales metálicos, amortizables en 150 usos; PILARES: con altura libre de hasta 3 m y 30x30 cm de sección media, con montaje y desmontaje del sistema de moldaje de láminas metálicas reutilizables. Incluso refuerzo de huecos y zunchos perimetrales de planta y huecos, y agente filmógeno MasterKure 215 WB "MBCC de Sika", para el curado de hormigones y morteros. El precio incluye el corte, doblado y armado del acero en el área de procesamiento de armadura, en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</si>
  <si>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</si>
  <si>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</si>
  <si>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</si>
  <si>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</si>
  <si>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</si>
  <si>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</si>
  <si>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</si>
  <si>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</si>
  <si>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</si>
  <si>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</si>
  <si>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</si>
  <si>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</si>
  <si>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Lámina metálica de 50x50 cm, para moldaje de pilares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</si>
  <si>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</si>
  <si>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</si>
  <si>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</si>
  <si>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</si>
  <si>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</si>
  <si>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moldaje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</si>
  <si>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</si>
  <si>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</si>
  <si>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</si>
  <si>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</si>
  <si>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</si>
  <si>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</si>
  <si>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</si>
  <si>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</si>
  <si>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</si>
  <si>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</si>
  <si>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</si>
  <si>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moldajes metálicos, fenólicos o de madera.</t>
  </si>
  <si>
    <t xml:space="preserve">mt07aco020h</t>
  </si>
  <si>
    <t xml:space="preserve">Ud</t>
  </si>
  <si>
    <t xml:space="preserve">Separador homologado para losas continuas.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</si>
  <si>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</si>
  <si>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</si>
  <si>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</si>
  <si>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</si>
  <si>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</si>
  <si>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</si>
  <si>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</si>
  <si>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</si>
  <si>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</si>
  <si>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</si>
  <si>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</si>
  <si>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</si>
  <si>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</si>
  <si>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</si>
  <si>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</si>
  <si>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</si>
  <si>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</si>
  <si>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</si>
  <si>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</si>
  <si>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</si>
  <si>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</si>
  <si>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</si>
  <si>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</si>
  <si>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</si>
  <si>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</si>
  <si>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</si>
  <si>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</si>
  <si>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</si>
  <si>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</si>
  <si>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</si>
  <si>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</si>
  <si>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</si>
  <si>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</si>
  <si>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</si>
  <si>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</si>
  <si>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</si>
  <si>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</si>
  <si>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</si>
  <si>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</si>
  <si>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</si>
  <si>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</si>
  <si>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</si>
  <si>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</si>
  <si>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</si>
  <si>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</si>
  <si>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</si>
  <si>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</si>
  <si>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</si>
  <si>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</si>
  <si>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</si>
  <si>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</si>
  <si>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</si>
  <si>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</si>
  <si>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</si>
  <si>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</si>
  <si>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</si>
  <si>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$ 3.282,85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</si>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</sst>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8.85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42.81</v>
      </c>
      <c r="H10" s="12">
        <f ca="1">ROUND(INDIRECT(ADDRESS(ROW()+(0), COLUMN()+(-2), 1))*INDIRECT(ADDRESS(ROW()+(0), COLUMN()+(-1), 1)), 2)</f>
        <v>21.41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29574.5</v>
      </c>
      <c r="H11" s="12">
        <f ca="1">ROUND(INDIRECT(ADDRESS(ROW()+(0), COLUMN()+(-2), 1))*INDIRECT(ADDRESS(ROW()+(0), COLUMN()+(-1), 1)), 2)</f>
        <v>207.02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0.044</v>
      </c>
      <c r="G12" s="12">
        <v>28034.2</v>
      </c>
      <c r="H12" s="12">
        <f ca="1">ROUND(INDIRECT(ADDRESS(ROW()+(0), COLUMN()+(-2), 1))*INDIRECT(ADDRESS(ROW()+(0), COLUMN()+(-1), 1)), 2)</f>
        <v>1233.5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0.007</v>
      </c>
      <c r="G13" s="12">
        <v>62845.8</v>
      </c>
      <c r="H13" s="12">
        <f ca="1">ROUND(INDIRECT(ADDRESS(ROW()+(0), COLUMN()+(-2), 1))*INDIRECT(ADDRESS(ROW()+(0), COLUMN()+(-1), 1)), 2)</f>
        <v>439.92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0.029</v>
      </c>
      <c r="G14" s="12">
        <v>11862.3</v>
      </c>
      <c r="H14" s="12">
        <f ca="1">ROUND(INDIRECT(ADDRESS(ROW()+(0), COLUMN()+(-2), 1))*INDIRECT(ADDRESS(ROW()+(0), COLUMN()+(-1), 1)), 2)</f>
        <v>344.01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219036</v>
      </c>
      <c r="H15" s="12">
        <f ca="1">ROUND(INDIRECT(ADDRESS(ROW()+(0), COLUMN()+(-2), 1))*INDIRECT(ADDRESS(ROW()+(0), COLUMN()+(-1), 1)), 2)</f>
        <v>657.11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5391.19</v>
      </c>
      <c r="H16" s="12">
        <f ca="1">ROUND(INDIRECT(ADDRESS(ROW()+(0), COLUMN()+(-2), 1))*INDIRECT(ADDRESS(ROW()+(0), COLUMN()+(-1), 1)), 2)</f>
        <v>215.65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0.041</v>
      </c>
      <c r="G17" s="12">
        <v>1146.01</v>
      </c>
      <c r="H17" s="12">
        <f ca="1">ROUND(INDIRECT(ADDRESS(ROW()+(0), COLUMN()+(-2), 1))*INDIRECT(ADDRESS(ROW()+(0), COLUMN()+(-1), 1)), 2)</f>
        <v>46.99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3</v>
      </c>
      <c r="G18" s="12">
        <v>59.93</v>
      </c>
      <c r="H18" s="12">
        <f ca="1">ROUND(INDIRECT(ADDRESS(ROW()+(0), COLUMN()+(-2), 1))*INDIRECT(ADDRESS(ROW()+(0), COLUMN()+(-1), 1)), 2)</f>
        <v>179.79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27.3</v>
      </c>
      <c r="G19" s="12">
        <v>685.64</v>
      </c>
      <c r="H19" s="12">
        <f ca="1">ROUND(INDIRECT(ADDRESS(ROW()+(0), COLUMN()+(-2), 1))*INDIRECT(ADDRESS(ROW()+(0), COLUMN()+(-1), 1)), 2)</f>
        <v>18718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0.329</v>
      </c>
      <c r="G20" s="12">
        <v>924.2</v>
      </c>
      <c r="H20" s="12">
        <f ca="1">ROUND(INDIRECT(ADDRESS(ROW()+(0), COLUMN()+(-2), 1))*INDIRECT(ADDRESS(ROW()+(0), COLUMN()+(-1), 1)), 2)</f>
        <v>304.06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0.048</v>
      </c>
      <c r="G21" s="12">
        <v>924.2</v>
      </c>
      <c r="H21" s="12">
        <f ca="1">ROUND(INDIRECT(ADDRESS(ROW()+(0), COLUMN()+(-2), 1))*INDIRECT(ADDRESS(ROW()+(0), COLUMN()+(-1), 1)), 2)</f>
        <v>44.36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0.127</v>
      </c>
      <c r="G22" s="12">
        <v>10855.4</v>
      </c>
      <c r="H22" s="12">
        <f ca="1">ROUND(INDIRECT(ADDRESS(ROW()+(0), COLUMN()+(-2), 1))*INDIRECT(ADDRESS(ROW()+(0), COLUMN()+(-1), 1)), 2)</f>
        <v>1378.63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0.219</v>
      </c>
      <c r="G23" s="12">
        <v>17750</v>
      </c>
      <c r="H23" s="12">
        <f ca="1">ROUND(INDIRECT(ADDRESS(ROW()+(0), COLUMN()+(-2), 1))*INDIRECT(ADDRESS(ROW()+(0), COLUMN()+(-1), 1)), 2)</f>
        <v>3887.25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81.302</v>
      </c>
      <c r="G24" s="12">
        <v>100.67</v>
      </c>
      <c r="H24" s="12">
        <f ca="1">ROUND(INDIRECT(ADDRESS(ROW()+(0), COLUMN()+(-2), 1))*INDIRECT(ADDRESS(ROW()+(0), COLUMN()+(-1), 1)), 2)</f>
        <v>8184.67</v>
      </c>
    </row>
    <row r="25" spans="1:8" ht="24.0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3">
        <v>0.15</v>
      </c>
      <c r="G25" s="14">
        <v>991.98</v>
      </c>
      <c r="H25" s="14">
        <f ca="1">ROUND(INDIRECT(ADDRESS(ROW()+(0), COLUMN()+(-2), 1))*INDIRECT(ADDRESS(ROW()+(0), COLUMN()+(-1), 1)), 2)</f>
        <v>148.8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36011.1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3">
        <v>0.195</v>
      </c>
      <c r="G28" s="14">
        <v>2262.69</v>
      </c>
      <c r="H28" s="14">
        <f ca="1">ROUND(INDIRECT(ADDRESS(ROW()+(0), COLUMN()+(-2), 1))*INDIRECT(ADDRESS(ROW()+(0), COLUMN()+(-1), 1)), 2)</f>
        <v>441.22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441.22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0.877</v>
      </c>
      <c r="G31" s="12">
        <v>8662.69</v>
      </c>
      <c r="H31" s="12">
        <f ca="1">ROUND(INDIRECT(ADDRESS(ROW()+(0), COLUMN()+(-2), 1))*INDIRECT(ADDRESS(ROW()+(0), COLUMN()+(-1), 1)), 2)</f>
        <v>7597.18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0.902</v>
      </c>
      <c r="G32" s="12">
        <v>6471.18</v>
      </c>
      <c r="H32" s="12">
        <f ca="1">ROUND(INDIRECT(ADDRESS(ROW()+(0), COLUMN()+(-2), 1))*INDIRECT(ADDRESS(ROW()+(0), COLUMN()+(-1), 1)), 2)</f>
        <v>5837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0.475</v>
      </c>
      <c r="G33" s="12">
        <v>8662.69</v>
      </c>
      <c r="H33" s="12">
        <f ca="1">ROUND(INDIRECT(ADDRESS(ROW()+(0), COLUMN()+(-2), 1))*INDIRECT(ADDRESS(ROW()+(0), COLUMN()+(-1), 1)), 2)</f>
        <v>4114.78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0.452</v>
      </c>
      <c r="G34" s="12">
        <v>6471.18</v>
      </c>
      <c r="H34" s="12">
        <f ca="1">ROUND(INDIRECT(ADDRESS(ROW()+(0), COLUMN()+(-2), 1))*INDIRECT(ADDRESS(ROW()+(0), COLUMN()+(-1), 1)), 2)</f>
        <v>2924.97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0.353</v>
      </c>
      <c r="G35" s="12">
        <v>5995.15</v>
      </c>
      <c r="H35" s="12">
        <f ca="1">ROUND(INDIRECT(ADDRESS(ROW()+(0), COLUMN()+(-2), 1))*INDIRECT(ADDRESS(ROW()+(0), COLUMN()+(-1), 1)), 2)</f>
        <v>2116.29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0.37</v>
      </c>
      <c r="G36" s="12">
        <v>6093.24</v>
      </c>
      <c r="H36" s="12">
        <f ca="1">ROUND(INDIRECT(ADDRESS(ROW()+(0), COLUMN()+(-2), 1))*INDIRECT(ADDRESS(ROW()+(0), COLUMN()+(-1), 1)), 2)</f>
        <v>2254.5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1">
        <v>0.088</v>
      </c>
      <c r="G37" s="12">
        <v>8662.69</v>
      </c>
      <c r="H37" s="12">
        <f ca="1">ROUND(INDIRECT(ADDRESS(ROW()+(0), COLUMN()+(-2), 1))*INDIRECT(ADDRESS(ROW()+(0), COLUMN()+(-1), 1)), 2)</f>
        <v>762.32</v>
      </c>
    </row>
    <row r="38" spans="1:8" ht="13.50" thickBot="1" customHeight="1">
      <c r="A38" s="1" t="s">
        <v>88</v>
      </c>
      <c r="B38" s="1"/>
      <c r="C38" s="10" t="s">
        <v>89</v>
      </c>
      <c r="D38" s="10"/>
      <c r="E38" s="1" t="s">
        <v>90</v>
      </c>
      <c r="F38" s="13">
        <v>0.357</v>
      </c>
      <c r="G38" s="14">
        <v>6471.18</v>
      </c>
      <c r="H38" s="14">
        <f ca="1">ROUND(INDIRECT(ADDRESS(ROW()+(0), COLUMN()+(-2), 1))*INDIRECT(ADDRESS(ROW()+(0), COLUMN()+(-1), 1)), 2)</f>
        <v>2310.21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27917.3</v>
      </c>
    </row>
    <row r="40" spans="1:8" ht="13.50" thickBot="1" customHeight="1">
      <c r="A40" s="15">
        <v>4</v>
      </c>
      <c r="B40" s="15"/>
      <c r="C40" s="15"/>
      <c r="D40" s="15"/>
      <c r="E40" s="18" t="s">
        <v>92</v>
      </c>
      <c r="F40" s="18"/>
      <c r="G40" s="15"/>
      <c r="H40" s="15"/>
    </row>
    <row r="41" spans="1:8" ht="13.50" thickBot="1" customHeight="1">
      <c r="A41" s="19"/>
      <c r="B41" s="19"/>
      <c r="C41" s="20" t="s">
        <v>93</v>
      </c>
      <c r="D41" s="20"/>
      <c r="E41" s="19" t="s">
        <v>94</v>
      </c>
      <c r="F41" s="13">
        <v>2</v>
      </c>
      <c r="G41" s="14">
        <f ca="1">ROUND(SUM(INDIRECT(ADDRESS(ROW()+(-2), COLUMN()+(1), 1)),INDIRECT(ADDRESS(ROW()+(-12), COLUMN()+(1), 1)),INDIRECT(ADDRESS(ROW()+(-15), COLUMN()+(1), 1))), 2)</f>
        <v>64369.6</v>
      </c>
      <c r="H41" s="14">
        <f ca="1">ROUND(INDIRECT(ADDRESS(ROW()+(0), COLUMN()+(-2), 1))*INDIRECT(ADDRESS(ROW()+(0), COLUMN()+(-1), 1))/100, 2)</f>
        <v>1287.39</v>
      </c>
    </row>
    <row r="42" spans="1:8" ht="13.50" thickBot="1" customHeight="1">
      <c r="A42" s="21" t="s">
        <v>95</v>
      </c>
      <c r="B42" s="21"/>
      <c r="C42" s="22"/>
      <c r="D42" s="22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1)),INDIRECT(ADDRESS(ROW()+(-13), COLUMN()+(0), 1)),INDIRECT(ADDRESS(ROW()+(-16), COLUMN()+(0), 1))), 2)</f>
        <v>65657</v>
      </c>
    </row>
  </sheetData>
  <mergeCells count="8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F39:G39"/>
    <mergeCell ref="A40:B40"/>
    <mergeCell ref="C40:D40"/>
    <mergeCell ref="E40:F40"/>
    <mergeCell ref="A41:B41"/>
    <mergeCell ref="C41:D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