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<sst xmlns="http://schemas.openxmlformats.org/spreadsheetml/2006/main" count="94" uniqueCount="94">
  <si>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</si>
  <si>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QDE012</t>
  </si>
  <si>
    <t xml:space="preserve">m²</t>
  </si>
  <si>
    <t xml:space="preserve">Azotea no transitable, no ventilada, ajardinada extensiva, tipo convencional. Imprimación con membranas asfálticas, tipo bicapa.</t>
  </si>
  <si>
    <r>
      <rPr>
        <sz val="8.25"/>
        <color rgb="FF000000"/>
        <rFont val="Arial"/>
        <family val="2"/>
      </rPr>
      <t xml:space="preserve">Azotea no transitable, no ventilada, ajardinada extensiva (ecológica), tipo convencional,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AISLAMIENTO TÉRMICO: panel rígido de lana mineral hidrofugada; IMPERMEABILIZACIÓN: tipo bicapa, adherida, compuesta por una membrana de betún modificado con elastómero SBS, de 2,5 mm de espesor, con armadura de fieltro de fibra de vidrio de 60 g/m² y una membrana de betún modificado con elastómero SBS, de 3,5 mm de espesor, con armadura de fieltro de poliéster reforzado y estabilizado de 150 g/m², totalmente adheridas con soplete, sin coincidir sus juntas; CAPA SEPARADORA BAJO PROTECCIÓN: geotextil no tejido compuesto por fibras de poliéster unidas por agujeteado, (200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</si>
  <si>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</si>
  <si>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</si>
  <si>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</si>
  <si>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</si>
  <si>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</si>
  <si>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</si>
  <si>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</si>
  <si>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</si>
  <si>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</si>
  <si>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</si>
  <si>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</si>
  <si>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</si>
  <si>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</si>
  <si>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</si>
  <si>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</si>
  <si>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</si>
  <si>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</si>
  <si>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</si>
  <si>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</si>
  <si>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</si>
  <si>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</si>
  <si>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</si>
  <si>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</si>
  <si>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</si>
  <si>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</si>
  <si>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</si>
  <si>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</si>
  <si>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</si>
  <si>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</si>
  <si>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</si>
  <si>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</si>
  <si>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mt14lga010oc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</si>
  <si>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</si>
  <si>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</si>
  <si>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mt14lba010a</t>
  </si>
  <si>
    <t xml:space="preserve">m²</t>
  </si>
  <si>
    <t xml:space="preserve">Membrana de betún modificado con elastómero SBS,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</si>
  <si>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</si>
  <si>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</si>
  <si>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</si>
  <si>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</si>
  <si>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</si>
  <si>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</si>
  <si>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</si>
  <si>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</si>
  <si>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</si>
  <si>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</si>
  <si>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</si>
  <si>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</si>
  <si>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</si>
  <si>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</si>
  <si>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</si>
  <si>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</si>
  <si>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</si>
  <si>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</si>
  <si>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</si>
  <si>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</si>
  <si>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</si>
  <si>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</si>
  <si>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</si>
  <si>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</si>
  <si>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</si>
  <si>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</si>
  <si>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</si>
  <si>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</si>
  <si>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</si>
  <si>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</si>
  <si>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</si>
  <si>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</si>
  <si>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</si>
  <si>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</si>
  <si>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</si>
  <si>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</si>
  <si>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</si>
  <si>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</si>
  <si>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</si>
  <si>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</si>
  <si>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</si>
  <si>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</si>
  <si>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Maestro 1ª jardinero.</t>
  </si>
  <si>
    <t xml:space="preserve">mo115</t>
  </si>
  <si>
    <t xml:space="preserve">h</t>
  </si>
  <si>
    <t xml:space="preserve">Jornal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</si>
  <si>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</si>
  <si>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</si>
  <si>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</si>
  <si>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</si>
  <si>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$ 34.270,39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</si>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</sst>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68.85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95146.6</v>
      </c>
      <c r="H11" s="12">
        <f ca="1">ROUND(INDIRECT(ADDRESS(ROW()+(0), COLUMN()+(-2), 1))*INDIRECT(ADDRESS(ROW()+(0), COLUMN()+(-1), 1)), 2)</f>
        <v>9514.66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23230.9</v>
      </c>
      <c r="H17" s="12">
        <f ca="1">ROUND(INDIRECT(ADDRESS(ROW()+(0), COLUMN()+(-2), 1))*INDIRECT(ADDRESS(ROW()+(0), COLUMN()+(-1), 1)), 2)</f>
        <v>24392.5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11723.6</v>
      </c>
      <c r="H18" s="12">
        <f ca="1">ROUND(INDIRECT(ADDRESS(ROW()+(0), COLUMN()+(-2), 1))*INDIRECT(ADDRESS(ROW()+(0), COLUMN()+(-1), 1)), 2)</f>
        <v>12896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1.1</v>
      </c>
      <c r="G19" s="12">
        <v>5433.7</v>
      </c>
      <c r="H19" s="12">
        <f ca="1">ROUND(INDIRECT(ADDRESS(ROW()+(0), COLUMN()+(-2), 1))*INDIRECT(ADDRESS(ROW()+(0), COLUMN()+(-1), 1)), 2)</f>
        <v>5977.07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1053.81</v>
      </c>
      <c r="H20" s="12">
        <f ca="1">ROUND(INDIRECT(ADDRESS(ROW()+(0), COLUMN()+(-2), 1))*INDIRECT(ADDRESS(ROW()+(0), COLUMN()+(-1), 1)), 2)</f>
        <v>1106.5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10625.9</v>
      </c>
      <c r="H21" s="12">
        <f ca="1">ROUND(INDIRECT(ADDRESS(ROW()+(0), COLUMN()+(-2), 1))*INDIRECT(ADDRESS(ROW()+(0), COLUMN()+(-1), 1)), 2)</f>
        <v>11157.2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2897.97</v>
      </c>
      <c r="H22" s="12">
        <f ca="1">ROUND(INDIRECT(ADDRESS(ROW()+(0), COLUMN()+(-2), 1))*INDIRECT(ADDRESS(ROW()+(0), COLUMN()+(-1), 1)), 2)</f>
        <v>3042.87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60</v>
      </c>
      <c r="G23" s="12">
        <v>114.17</v>
      </c>
      <c r="H23" s="12">
        <f ca="1">ROUND(INDIRECT(ADDRESS(ROW()+(0), COLUMN()+(-2), 1))*INDIRECT(ADDRESS(ROW()+(0), COLUMN()+(-1), 1)), 2)</f>
        <v>6850.2</v>
      </c>
    </row>
    <row r="24" spans="1:8" ht="24.0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50</v>
      </c>
      <c r="G24" s="14">
        <v>160.95</v>
      </c>
      <c r="H24" s="14">
        <f ca="1">ROUND(INDIRECT(ADDRESS(ROW()+(0), COLUMN()+(-2), 1))*INDIRECT(ADDRESS(ROW()+(0), COLUMN()+(-1), 1)), 2)</f>
        <v>8047.5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86016.9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0.028</v>
      </c>
      <c r="G27" s="14">
        <v>2206.2</v>
      </c>
      <c r="H27" s="14">
        <f ca="1">ROUND(INDIRECT(ADDRESS(ROW()+(0), COLUMN()+(-2), 1))*INDIRECT(ADDRESS(ROW()+(0), COLUMN()+(-1), 1)), 2)</f>
        <v>61.77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61.77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0.102</v>
      </c>
      <c r="G30" s="12">
        <v>8327.21</v>
      </c>
      <c r="H30" s="12">
        <f ca="1">ROUND(INDIRECT(ADDRESS(ROW()+(0), COLUMN()+(-2), 1))*INDIRECT(ADDRESS(ROW()+(0), COLUMN()+(-1), 1)), 2)</f>
        <v>849.38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0.466</v>
      </c>
      <c r="G31" s="12">
        <v>5997.35</v>
      </c>
      <c r="H31" s="12">
        <f ca="1">ROUND(INDIRECT(ADDRESS(ROW()+(0), COLUMN()+(-2), 1))*INDIRECT(ADDRESS(ROW()+(0), COLUMN()+(-1), 1)), 2)</f>
        <v>2794.77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0.352</v>
      </c>
      <c r="G32" s="12">
        <v>8327.21</v>
      </c>
      <c r="H32" s="12">
        <f ca="1">ROUND(INDIRECT(ADDRESS(ROW()+(0), COLUMN()+(-2), 1))*INDIRECT(ADDRESS(ROW()+(0), COLUMN()+(-1), 1)), 2)</f>
        <v>2931.18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0.352</v>
      </c>
      <c r="G33" s="12">
        <v>6224.8</v>
      </c>
      <c r="H33" s="12">
        <f ca="1">ROUND(INDIRECT(ADDRESS(ROW()+(0), COLUMN()+(-2), 1))*INDIRECT(ADDRESS(ROW()+(0), COLUMN()+(-1), 1)), 2)</f>
        <v>2191.13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0.057</v>
      </c>
      <c r="G34" s="12">
        <v>8556.75</v>
      </c>
      <c r="H34" s="12">
        <f ca="1">ROUND(INDIRECT(ADDRESS(ROW()+(0), COLUMN()+(-2), 1))*INDIRECT(ADDRESS(ROW()+(0), COLUMN()+(-1), 1)), 2)</f>
        <v>487.73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0.057</v>
      </c>
      <c r="G35" s="12">
        <v>6224.8</v>
      </c>
      <c r="H35" s="12">
        <f ca="1">ROUND(INDIRECT(ADDRESS(ROW()+(0), COLUMN()+(-2), 1))*INDIRECT(ADDRESS(ROW()+(0), COLUMN()+(-1), 1)), 2)</f>
        <v>354.81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0.06</v>
      </c>
      <c r="G36" s="12">
        <v>8327.21</v>
      </c>
      <c r="H36" s="12">
        <f ca="1">ROUND(INDIRECT(ADDRESS(ROW()+(0), COLUMN()+(-2), 1))*INDIRECT(ADDRESS(ROW()+(0), COLUMN()+(-1), 1)), 2)</f>
        <v>499.63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3">
        <v>0.06</v>
      </c>
      <c r="G37" s="14">
        <v>5997.35</v>
      </c>
      <c r="H37" s="14">
        <f ca="1">ROUND(INDIRECT(ADDRESS(ROW()+(0), COLUMN()+(-2), 1))*INDIRECT(ADDRESS(ROW()+(0), COLUMN()+(-1), 1)), 2)</f>
        <v>359.84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10468.5</v>
      </c>
    </row>
    <row r="39" spans="1:8" ht="13.50" thickBot="1" customHeight="1">
      <c r="A39" s="15">
        <v>4</v>
      </c>
      <c r="B39" s="15"/>
      <c r="C39" s="15"/>
      <c r="D39" s="15"/>
      <c r="E39" s="18" t="s">
        <v>89</v>
      </c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20"/>
      <c r="E40" s="19" t="s">
        <v>91</v>
      </c>
      <c r="F40" s="13">
        <v>2</v>
      </c>
      <c r="G40" s="14">
        <f ca="1">ROUND(SUM(INDIRECT(ADDRESS(ROW()+(-2), COLUMN()+(1), 1)),INDIRECT(ADDRESS(ROW()+(-12), COLUMN()+(1), 1)),INDIRECT(ADDRESS(ROW()+(-15), COLUMN()+(1), 1))), 2)</f>
        <v>96547.2</v>
      </c>
      <c r="H40" s="14">
        <f ca="1">ROUND(INDIRECT(ADDRESS(ROW()+(0), COLUMN()+(-2), 1))*INDIRECT(ADDRESS(ROW()+(0), COLUMN()+(-1), 1))/100, 2)</f>
        <v>1930.94</v>
      </c>
    </row>
    <row r="41" spans="1:8" ht="13.50" thickBot="1" customHeight="1">
      <c r="A41" s="21" t="s">
        <v>92</v>
      </c>
      <c r="B41" s="21"/>
      <c r="C41" s="22"/>
      <c r="D41" s="22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1)),INDIRECT(ADDRESS(ROW()+(-13), COLUMN()+(0), 1)),INDIRECT(ADDRESS(ROW()+(-16), COLUMN()+(0), 1))), 2)</f>
        <v>98478.1</v>
      </c>
    </row>
  </sheetData>
  <mergeCells count="7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F38:G38"/>
    <mergeCell ref="A39:B39"/>
    <mergeCell ref="C39:D39"/>
    <mergeCell ref="E39:F39"/>
    <mergeCell ref="A40:B40"/>
    <mergeCell ref="C40:D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