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<sst xmlns="http://schemas.openxmlformats.org/spreadsheetml/2006/main" count="82" uniqueCount="82">
  <si>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</si>
  <si>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QDB021</t>
  </si>
  <si>
    <t xml:space="preserve">m²</t>
  </si>
  <si>
    <t xml:space="preserve">Azotea no transitable, no ventilada, con grava, tipo invertida. Imprimación con membranas asfálticas, tipo monocapa mejorada.</t>
  </si>
  <si>
    <r>
      <rPr>
        <sz val="8.25"/>
        <color rgb="FF000000"/>
        <rFont val="Arial"/>
        <family val="2"/>
      </rPr>
      <t xml:space="preserve">Azotea no transitable, no ventilada, con grava,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monocapa, adherida, formada por membrana de betún modificado con elastómero SBS, de 3,5 mm de espesor, con armadura de fieltro de poliéster no tejido de 160 g/m², mejorada con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</si>
  <si>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</si>
  <si>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</si>
  <si>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</si>
  <si>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</si>
  <si>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</si>
  <si>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</si>
  <si>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</si>
  <si>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</si>
  <si>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</si>
  <si>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</si>
  <si>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</si>
  <si>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</si>
  <si>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</si>
  <si>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</si>
  <si>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</si>
  <si>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</si>
  <si>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</si>
  <si>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</si>
  <si>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</si>
  <si>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</si>
  <si>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</si>
  <si>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</si>
  <si>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</si>
  <si>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</si>
  <si>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</si>
  <si>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</si>
  <si>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</si>
  <si>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</si>
  <si>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</si>
  <si>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</si>
  <si>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</si>
  <si>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</si>
  <si>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</si>
  <si>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</si>
  <si>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</si>
  <si>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</si>
  <si>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</si>
  <si>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</si>
  <si>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</si>
  <si>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</si>
  <si>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</si>
  <si>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</si>
  <si>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</si>
  <si>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</si>
  <si>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</si>
  <si>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</si>
  <si>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</si>
  <si>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</si>
  <si>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</si>
  <si>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</si>
  <si>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</si>
  <si>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</si>
  <si>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</si>
  <si>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</si>
  <si>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</si>
  <si>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</si>
  <si>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</si>
  <si>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</si>
  <si>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</si>
  <si>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</si>
  <si>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</si>
  <si>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</si>
  <si>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</si>
  <si>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</si>
  <si>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</si>
  <si>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</si>
  <si>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</si>
  <si>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</si>
  <si>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</si>
  <si>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</si>
  <si>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</si>
  <si>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</si>
  <si>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</si>
  <si>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</si>
  <si>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</si>
  <si>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$ 9.271,48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</si>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</sst>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18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95146.6</v>
      </c>
      <c r="H11" s="12">
        <f ca="1">ROUND(INDIRECT(ADDRESS(ROW()+(0), COLUMN()+(-2), 1))*INDIRECT(ADDRESS(ROW()+(0), COLUMN()+(-1), 1)), 2)</f>
        <v>9514.66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7837.7</v>
      </c>
      <c r="H17" s="12">
        <f ca="1">ROUND(INDIRECT(ADDRESS(ROW()+(0), COLUMN()+(-2), 1))*INDIRECT(ADDRESS(ROW()+(0), COLUMN()+(-1), 1)), 2)</f>
        <v>8621.47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3732.24</v>
      </c>
      <c r="H18" s="12">
        <f ca="1">ROUND(INDIRECT(ADDRESS(ROW()+(0), COLUMN()+(-2), 1))*INDIRECT(ADDRESS(ROW()+(0), COLUMN()+(-1), 1)), 2)</f>
        <v>1119.67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2">
        <v>768.4</v>
      </c>
      <c r="H19" s="12">
        <f ca="1">ROUND(INDIRECT(ADDRESS(ROW()+(0), COLUMN()+(-2), 1))*INDIRECT(ADDRESS(ROW()+(0), COLUMN()+(-1), 1)), 2)</f>
        <v>806.82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9596.88</v>
      </c>
      <c r="H20" s="12">
        <f ca="1">ROUND(INDIRECT(ADDRESS(ROW()+(0), COLUMN()+(-2), 1))*INDIRECT(ADDRESS(ROW()+(0), COLUMN()+(-1), 1)), 2)</f>
        <v>10076.7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1053.81</v>
      </c>
      <c r="H21" s="12">
        <f ca="1">ROUND(INDIRECT(ADDRESS(ROW()+(0), COLUMN()+(-2), 1))*INDIRECT(ADDRESS(ROW()+(0), COLUMN()+(-1), 1)), 2)</f>
        <v>1106.5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0.18</v>
      </c>
      <c r="G22" s="14">
        <v>14256.4</v>
      </c>
      <c r="H22" s="14">
        <f ca="1">ROUND(INDIRECT(ADDRESS(ROW()+(0), COLUMN()+(-2), 1))*INDIRECT(ADDRESS(ROW()+(0), COLUMN()+(-1), 1)), 2)</f>
        <v>2566.15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36844.5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0.028</v>
      </c>
      <c r="G25" s="14">
        <v>2206.2</v>
      </c>
      <c r="H25" s="14">
        <f ca="1">ROUND(INDIRECT(ADDRESS(ROW()+(0), COLUMN()+(-2), 1))*INDIRECT(ADDRESS(ROW()+(0), COLUMN()+(-1), 1)), 2)</f>
        <v>61.77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61.77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0.188</v>
      </c>
      <c r="G28" s="12">
        <v>8327.21</v>
      </c>
      <c r="H28" s="12">
        <f ca="1">ROUND(INDIRECT(ADDRESS(ROW()+(0), COLUMN()+(-2), 1))*INDIRECT(ADDRESS(ROW()+(0), COLUMN()+(-1), 1)), 2)</f>
        <v>1565.52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0.637</v>
      </c>
      <c r="G29" s="12">
        <v>5997.35</v>
      </c>
      <c r="H29" s="12">
        <f ca="1">ROUND(INDIRECT(ADDRESS(ROW()+(0), COLUMN()+(-2), 1))*INDIRECT(ADDRESS(ROW()+(0), COLUMN()+(-1), 1)), 2)</f>
        <v>3820.31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0.159</v>
      </c>
      <c r="G30" s="12">
        <v>8327.21</v>
      </c>
      <c r="H30" s="12">
        <f ca="1">ROUND(INDIRECT(ADDRESS(ROW()+(0), COLUMN()+(-2), 1))*INDIRECT(ADDRESS(ROW()+(0), COLUMN()+(-1), 1)), 2)</f>
        <v>1324.03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0.159</v>
      </c>
      <c r="G31" s="12">
        <v>6224.8</v>
      </c>
      <c r="H31" s="12">
        <f ca="1">ROUND(INDIRECT(ADDRESS(ROW()+(0), COLUMN()+(-2), 1))*INDIRECT(ADDRESS(ROW()+(0), COLUMN()+(-1), 1)), 2)</f>
        <v>989.74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0.057</v>
      </c>
      <c r="G32" s="12">
        <v>8556.75</v>
      </c>
      <c r="H32" s="12">
        <f ca="1">ROUND(INDIRECT(ADDRESS(ROW()+(0), COLUMN()+(-2), 1))*INDIRECT(ADDRESS(ROW()+(0), COLUMN()+(-1), 1)), 2)</f>
        <v>487.73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3">
        <v>0.057</v>
      </c>
      <c r="G33" s="14">
        <v>6224.8</v>
      </c>
      <c r="H33" s="14">
        <f ca="1">ROUND(INDIRECT(ADDRESS(ROW()+(0), COLUMN()+(-2), 1))*INDIRECT(ADDRESS(ROW()+(0), COLUMN()+(-1), 1)), 2)</f>
        <v>354.81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8542.14</v>
      </c>
    </row>
    <row r="35" spans="1:8" ht="13.50" thickBot="1" customHeight="1">
      <c r="A35" s="15">
        <v>4</v>
      </c>
      <c r="B35" s="15"/>
      <c r="C35" s="15"/>
      <c r="D35" s="18" t="s">
        <v>77</v>
      </c>
      <c r="E35" s="18"/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19" t="s">
        <v>79</v>
      </c>
      <c r="E36" s="19"/>
      <c r="F36" s="13">
        <v>2</v>
      </c>
      <c r="G36" s="14">
        <f ca="1">ROUND(SUM(INDIRECT(ADDRESS(ROW()+(-2), COLUMN()+(1), 1)),INDIRECT(ADDRESS(ROW()+(-10), COLUMN()+(1), 1)),INDIRECT(ADDRESS(ROW()+(-13), COLUMN()+(1), 1))), 2)</f>
        <v>45448.4</v>
      </c>
      <c r="H36" s="14">
        <f ca="1">ROUND(INDIRECT(ADDRESS(ROW()+(0), COLUMN()+(-2), 1))*INDIRECT(ADDRESS(ROW()+(0), COLUMN()+(-1), 1))/100, 2)</f>
        <v>908.97</v>
      </c>
    </row>
    <row r="37" spans="1:8" ht="13.50" thickBot="1" customHeight="1">
      <c r="A37" s="21" t="s">
        <v>80</v>
      </c>
      <c r="B37" s="21"/>
      <c r="C37" s="22"/>
      <c r="D37" s="23"/>
      <c r="E37" s="23"/>
      <c r="F37" s="24" t="s">
        <v>81</v>
      </c>
      <c r="G37" s="25"/>
      <c r="H37" s="26">
        <f ca="1">ROUND(SUM(INDIRECT(ADDRESS(ROW()+(-1), COLUMN()+(0), 1)),INDIRECT(ADDRESS(ROW()+(-3), COLUMN()+(0), 1)),INDIRECT(ADDRESS(ROW()+(-11), COLUMN()+(0), 1)),INDIRECT(ADDRESS(ROW()+(-14), COLUMN()+(0), 1))), 2)</f>
        <v>46357.4</v>
      </c>
    </row>
  </sheetData>
  <mergeCells count="6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F34:G34"/>
    <mergeCell ref="A35:B35"/>
    <mergeCell ref="D35:F35"/>
    <mergeCell ref="A36:B36"/>
    <mergeCell ref="D36:E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