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<sst xmlns="http://schemas.openxmlformats.org/spreadsheetml/2006/main" count="106" uniqueCount="106">
  <si>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</si>
  <si>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EHR025</t>
  </si>
  <si>
    <t xml:space="preserve">m²</t>
  </si>
  <si>
    <t xml:space="preserve">Losa nervada continua con armadura cruzada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</si>
  <si>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H20 (20) 20/6, no expuesto a ciclos hielo-deshielo, exposición a sulfatos despreciable, sin requerimiento de permeabilidad, no expuesto a ambientes salinos, docilidad blanda, preparado en obra, con cemento grado normal, con un volumen total de hormigón en losa con casetón recuperable y pilares de 0,207 m³/m², y acero A63-42H en zona de ábacos, vigas, nervios, zunchos y pilares, con una cuantía total de 24 kg/m², compuesta de los siguientes elementos: LOSA NERVADA: horizontal, con 15% de zonas macizas, canto 30 = 25+5 cm; nervios de hormigón en sitio de 12 cm de espesor, intereje 70 cm; casetón recuperable de PVC, 64x70x25 cm; capa de compresión de 5 cm de espesor, con armadura de reparto formada por malla electrosoldada sin economía de borde tipo C 139 de acero AT56-50H, separación 100x100 mm y Ø longitudinal 4,2 mm; con instalación y retiro de sistema de moldaje continuo, con acabado visto con textura lisa, formado por: superficie del moldaje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instalación y retiro de sistema de moldaje continuo, formado por: superficie del moldaje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moldaje de láminas metálicas reutilizables. Incluso alambre de atar, separadores, líquido desmoldante MasterFinish RL 211 "MBCC de Sika", para evitar la adherencia del hormigón al moldaje y agente filmógeno MasterKure 220 WB "MBCC de Sika", para el curado de hormigones y morteros.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</si>
  <si>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</si>
  <si>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</si>
  <si>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</si>
  <si>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</si>
  <si>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</si>
  <si>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</si>
  <si>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</si>
  <si>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</si>
  <si>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</si>
  <si>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</si>
  <si>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</si>
  <si>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</si>
  <si>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</si>
  <si>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</si>
  <si>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</si>
  <si>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</si>
  <si>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</si>
  <si>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</si>
  <si>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moldaje de losa nervada continua con armadura cruzada con casetón recuperable, para dejar un acabado visto del hormigón.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</si>
  <si>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</si>
  <si>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</si>
  <si>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</si>
  <si>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mt08eva035</t>
  </si>
  <si>
    <t xml:space="preserve">m²</t>
  </si>
  <si>
    <t xml:space="preserve">Estructura soporte para moldaje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</si>
  <si>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</si>
  <si>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</si>
  <si>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</si>
  <si>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</si>
  <si>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</si>
  <si>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</si>
  <si>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</si>
  <si>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</si>
  <si>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</si>
  <si>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</si>
  <si>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</si>
  <si>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</si>
  <si>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</si>
  <si>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</si>
  <si>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</si>
  <si>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</si>
  <si>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</si>
  <si>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</si>
  <si>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</si>
  <si>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</si>
  <si>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</si>
  <si>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</si>
  <si>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</si>
  <si>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</si>
  <si>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</si>
  <si>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</si>
  <si>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</si>
  <si>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</si>
  <si>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</si>
  <si>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</si>
  <si>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</si>
  <si>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</si>
  <si>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</si>
  <si>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</si>
  <si>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</si>
  <si>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</si>
  <si>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mt08cur010g</t>
  </si>
  <si>
    <t xml:space="preserve">l</t>
  </si>
  <si>
    <t xml:space="preserve">Agente filmógeno MasterKure 220 WB "MBCC de Sika", para el curado de hormigones y morteros, con acabado visto.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</si>
  <si>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</si>
  <si>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</si>
  <si>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</si>
  <si>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</si>
  <si>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</si>
  <si>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</si>
  <si>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</si>
  <si>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</si>
  <si>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</si>
  <si>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</si>
  <si>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</si>
  <si>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</si>
  <si>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</si>
  <si>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</si>
  <si>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</si>
  <si>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</si>
  <si>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</si>
  <si>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</si>
  <si>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</si>
  <si>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</si>
  <si>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</si>
  <si>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</si>
  <si>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</si>
  <si>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</si>
  <si>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</si>
  <si>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</si>
  <si>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</si>
  <si>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</si>
  <si>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</si>
  <si>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</si>
  <si>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</si>
  <si>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</si>
  <si>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</si>
  <si>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</si>
  <si>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</si>
  <si>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$ 2.805,49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</si>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</sst>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42.49</v>
      </c>
      <c r="H10" s="12">
        <f ca="1">ROUND(INDIRECT(ADDRESS(ROW()+(0), COLUMN()+(-2), 1))*INDIRECT(ADDRESS(ROW()+(0), COLUMN()+(-1), 1)), 2)</f>
        <v>21.25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29416.6</v>
      </c>
      <c r="H11" s="12">
        <f ca="1">ROUND(INDIRECT(ADDRESS(ROW()+(0), COLUMN()+(-2), 1))*INDIRECT(ADDRESS(ROW()+(0), COLUMN()+(-1), 1)), 2)</f>
        <v>205.92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11799</v>
      </c>
      <c r="H12" s="12">
        <f ca="1">ROUND(INDIRECT(ADDRESS(ROW()+(0), COLUMN()+(-2), 1))*INDIRECT(ADDRESS(ROW()+(0), COLUMN()+(-1), 1)), 2)</f>
        <v>401.17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37935.2</v>
      </c>
      <c r="H13" s="12">
        <f ca="1">ROUND(INDIRECT(ADDRESS(ROW()+(0), COLUMN()+(-2), 1))*INDIRECT(ADDRESS(ROW()+(0), COLUMN()+(-1), 1)), 2)</f>
        <v>303.48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62510.3</v>
      </c>
      <c r="H14" s="12">
        <f ca="1">ROUND(INDIRECT(ADDRESS(ROW()+(0), COLUMN()+(-2), 1))*INDIRECT(ADDRESS(ROW()+(0), COLUMN()+(-1), 1)), 2)</f>
        <v>62.51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69864.5</v>
      </c>
      <c r="H15" s="12">
        <f ca="1">ROUND(INDIRECT(ADDRESS(ROW()+(0), COLUMN()+(-2), 1))*INDIRECT(ADDRESS(ROW()+(0), COLUMN()+(-1), 1)), 2)</f>
        <v>419.19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217867</v>
      </c>
      <c r="H16" s="12">
        <f ca="1">ROUND(INDIRECT(ADDRESS(ROW()+(0), COLUMN()+(-2), 1))*INDIRECT(ADDRESS(ROW()+(0), COLUMN()+(-1), 1)), 2)</f>
        <v>217.87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5362.4</v>
      </c>
      <c r="H17" s="12">
        <f ca="1">ROUND(INDIRECT(ADDRESS(ROW()+(0), COLUMN()+(-2), 1))*INDIRECT(ADDRESS(ROW()+(0), COLUMN()+(-1), 1)), 2)</f>
        <v>32.17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2898.77</v>
      </c>
      <c r="H18" s="12">
        <f ca="1">ROUND(INDIRECT(ADDRESS(ROW()+(0), COLUMN()+(-2), 1))*INDIRECT(ADDRESS(ROW()+(0), COLUMN()+(-1), 1)), 2)</f>
        <v>5.8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41131.6</v>
      </c>
      <c r="H19" s="12">
        <f ca="1">ROUND(INDIRECT(ADDRESS(ROW()+(0), COLUMN()+(-2), 1))*INDIRECT(ADDRESS(ROW()+(0), COLUMN()+(-1), 1)), 2)</f>
        <v>1439.61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42.49</v>
      </c>
      <c r="H20" s="12">
        <f ca="1">ROUND(INDIRECT(ADDRESS(ROW()+(0), COLUMN()+(-2), 1))*INDIRECT(ADDRESS(ROW()+(0), COLUMN()+(-1), 1)), 2)</f>
        <v>50.99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25.2</v>
      </c>
      <c r="G21" s="12">
        <v>680.54</v>
      </c>
      <c r="H21" s="12">
        <f ca="1">ROUND(INDIRECT(ADDRESS(ROW()+(0), COLUMN()+(-2), 1))*INDIRECT(ADDRESS(ROW()+(0), COLUMN()+(-1), 1)), 2)</f>
        <v>17149.6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0.225</v>
      </c>
      <c r="G22" s="12">
        <v>919.27</v>
      </c>
      <c r="H22" s="12">
        <f ca="1">ROUND(INDIRECT(ADDRESS(ROW()+(0), COLUMN()+(-2), 1))*INDIRECT(ADDRESS(ROW()+(0), COLUMN()+(-1), 1)), 2)</f>
        <v>206.84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2044.35</v>
      </c>
      <c r="H23" s="12">
        <f ca="1">ROUND(INDIRECT(ADDRESS(ROW()+(0), COLUMN()+(-2), 1))*INDIRECT(ADDRESS(ROW()+(0), COLUMN()+(-1), 1)), 2)</f>
        <v>2248.79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0.037</v>
      </c>
      <c r="G24" s="12">
        <v>919.27</v>
      </c>
      <c r="H24" s="12">
        <f ca="1">ROUND(INDIRECT(ADDRESS(ROW()+(0), COLUMN()+(-2), 1))*INDIRECT(ADDRESS(ROW()+(0), COLUMN()+(-1), 1)), 2)</f>
        <v>34.01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0.098</v>
      </c>
      <c r="G25" s="12">
        <v>10769</v>
      </c>
      <c r="H25" s="12">
        <f ca="1">ROUND(INDIRECT(ADDRESS(ROW()+(0), COLUMN()+(-2), 1))*INDIRECT(ADDRESS(ROW()+(0), COLUMN()+(-1), 1)), 2)</f>
        <v>1055.36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0.17</v>
      </c>
      <c r="G26" s="12">
        <v>17608.8</v>
      </c>
      <c r="H26" s="12">
        <f ca="1">ROUND(INDIRECT(ADDRESS(ROW()+(0), COLUMN()+(-2), 1))*INDIRECT(ADDRESS(ROW()+(0), COLUMN()+(-1), 1)), 2)</f>
        <v>2993.5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63.032</v>
      </c>
      <c r="G27" s="12">
        <v>100.14</v>
      </c>
      <c r="H27" s="12">
        <f ca="1">ROUND(INDIRECT(ADDRESS(ROW()+(0), COLUMN()+(-2), 1))*INDIRECT(ADDRESS(ROW()+(0), COLUMN()+(-1), 1)), 2)</f>
        <v>6312.02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0.15</v>
      </c>
      <c r="G28" s="14">
        <v>2040.78</v>
      </c>
      <c r="H28" s="14">
        <f ca="1">ROUND(INDIRECT(ADDRESS(ROW()+(0), COLUMN()+(-2), 1))*INDIRECT(ADDRESS(ROW()+(0), COLUMN()+(-1), 1)), 2)</f>
        <v>306.12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33466.2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0.13</v>
      </c>
      <c r="G31" s="14">
        <v>2206.2</v>
      </c>
      <c r="H31" s="14">
        <f ca="1">ROUND(INDIRECT(ADDRESS(ROW()+(0), COLUMN()+(-2), 1))*INDIRECT(ADDRESS(ROW()+(0), COLUMN()+(-1), 1)), 2)</f>
        <v>286.81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286.81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0.74</v>
      </c>
      <c r="G34" s="12">
        <v>8665.87</v>
      </c>
      <c r="H34" s="12">
        <f ca="1">ROUND(INDIRECT(ADDRESS(ROW()+(0), COLUMN()+(-2), 1))*INDIRECT(ADDRESS(ROW()+(0), COLUMN()+(-1), 1)), 2)</f>
        <v>6412.74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0.76</v>
      </c>
      <c r="G35" s="12">
        <v>6473.56</v>
      </c>
      <c r="H35" s="12">
        <f ca="1">ROUND(INDIRECT(ADDRESS(ROW()+(0), COLUMN()+(-2), 1))*INDIRECT(ADDRESS(ROW()+(0), COLUMN()+(-1), 1)), 2)</f>
        <v>4919.91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0.31</v>
      </c>
      <c r="G36" s="12">
        <v>8665.87</v>
      </c>
      <c r="H36" s="12">
        <f ca="1">ROUND(INDIRECT(ADDRESS(ROW()+(0), COLUMN()+(-2), 1))*INDIRECT(ADDRESS(ROW()+(0), COLUMN()+(-1), 1)), 2)</f>
        <v>2686.42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0.338</v>
      </c>
      <c r="G37" s="12">
        <v>6473.56</v>
      </c>
      <c r="H37" s="12">
        <f ca="1">ROUND(INDIRECT(ADDRESS(ROW()+(0), COLUMN()+(-2), 1))*INDIRECT(ADDRESS(ROW()+(0), COLUMN()+(-1), 1)), 2)</f>
        <v>2188.06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0.247</v>
      </c>
      <c r="G38" s="12">
        <v>5997.35</v>
      </c>
      <c r="H38" s="12">
        <f ca="1">ROUND(INDIRECT(ADDRESS(ROW()+(0), COLUMN()+(-2), 1))*INDIRECT(ADDRESS(ROW()+(0), COLUMN()+(-1), 1)), 2)</f>
        <v>1481.35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0.259</v>
      </c>
      <c r="G39" s="12">
        <v>6095.47</v>
      </c>
      <c r="H39" s="12">
        <f ca="1">ROUND(INDIRECT(ADDRESS(ROW()+(0), COLUMN()+(-2), 1))*INDIRECT(ADDRESS(ROW()+(0), COLUMN()+(-1), 1)), 2)</f>
        <v>1578.73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0.057</v>
      </c>
      <c r="G40" s="12">
        <v>8665.87</v>
      </c>
      <c r="H40" s="12">
        <f ca="1">ROUND(INDIRECT(ADDRESS(ROW()+(0), COLUMN()+(-2), 1))*INDIRECT(ADDRESS(ROW()+(0), COLUMN()+(-1), 1)), 2)</f>
        <v>493.95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3">
        <v>0.231</v>
      </c>
      <c r="G41" s="14">
        <v>6473.56</v>
      </c>
      <c r="H41" s="14">
        <f ca="1">ROUND(INDIRECT(ADDRESS(ROW()+(0), COLUMN()+(-2), 1))*INDIRECT(ADDRESS(ROW()+(0), COLUMN()+(-1), 1)), 2)</f>
        <v>1495.39</v>
      </c>
    </row>
    <row r="42" spans="1:8" ht="13.50" thickBot="1" customHeight="1">
      <c r="A42" s="15"/>
      <c r="B42" s="15"/>
      <c r="C42" s="15"/>
      <c r="D42" s="15"/>
      <c r="E42" s="15"/>
      <c r="F42" s="9" t="s">
        <v>100</v>
      </c>
      <c r="G42" s="9"/>
      <c r="H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21256.5</v>
      </c>
    </row>
    <row r="43" spans="1:8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5"/>
      <c r="H43" s="15"/>
    </row>
    <row r="44" spans="1:8" ht="13.50" thickBot="1" customHeight="1">
      <c r="A44" s="19"/>
      <c r="B44" s="19"/>
      <c r="C44" s="19"/>
      <c r="D44" s="20" t="s">
        <v>102</v>
      </c>
      <c r="E44" s="19" t="s">
        <v>103</v>
      </c>
      <c r="F44" s="13">
        <v>2</v>
      </c>
      <c r="G44" s="14">
        <f ca="1">ROUND(SUM(INDIRECT(ADDRESS(ROW()+(-2), COLUMN()+(1), 1)),INDIRECT(ADDRESS(ROW()+(-12), COLUMN()+(1), 1)),INDIRECT(ADDRESS(ROW()+(-15), COLUMN()+(1), 1))), 2)</f>
        <v>55009.6</v>
      </c>
      <c r="H44" s="14">
        <f ca="1">ROUND(INDIRECT(ADDRESS(ROW()+(0), COLUMN()+(-2), 1))*INDIRECT(ADDRESS(ROW()+(0), COLUMN()+(-1), 1))/100, 2)</f>
        <v>1100.19</v>
      </c>
    </row>
    <row r="45" spans="1:8" ht="13.50" thickBot="1" customHeight="1">
      <c r="A45" s="21" t="s">
        <v>104</v>
      </c>
      <c r="B45" s="21"/>
      <c r="C45" s="21"/>
      <c r="D45" s="22"/>
      <c r="E45" s="23"/>
      <c r="F45" s="24" t="s">
        <v>105</v>
      </c>
      <c r="G45" s="25"/>
      <c r="H45" s="26">
        <f ca="1">ROUND(SUM(INDIRECT(ADDRESS(ROW()+(-1), COLUMN()+(0), 1)),INDIRECT(ADDRESS(ROW()+(-3), COLUMN()+(0), 1)),INDIRECT(ADDRESS(ROW()+(-13), COLUMN()+(0), 1)),INDIRECT(ADDRESS(ROW()+(-16), COLUMN()+(0), 1))), 2)</f>
        <v>56109.8</v>
      </c>
    </row>
  </sheetData>
  <mergeCells count="4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F32:G32"/>
    <mergeCell ref="A33:C33"/>
    <mergeCell ref="E33:F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F42:G42"/>
    <mergeCell ref="A43:C43"/>
    <mergeCell ref="E43:F43"/>
    <mergeCell ref="A44:C44"/>
    <mergeCell ref="A45:E45"/>
    <mergeCell ref="F45:G45"/>
  </mergeCells>
  <pageMargins left="0.147638" right="0.147638" top="0.206693" bottom="0.206693" header="0.0" footer="0.0"/>
  <pageSetup paperSize="9" orientation="portrait"/>
  <rowBreaks count="0" manualBreakCount="0">
    </rowBreaks>
</worksheet>
</file>